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Примерный Справочник ЦС" sheetId="9" r:id="rId9"/>
    <sheet name="мбт" sheetId="10" r:id="rId10"/>
  </sheets>
  <definedNames>
    <definedName name="_xlnm.Print_Titles" localSheetId="0">'1'!$10:$10</definedName>
    <definedName name="_xlnm.Print_Titles" localSheetId="3">'4'!$11:$11</definedName>
    <definedName name="_xlnm.Print_Titles" localSheetId="6">'7'!$11:$12</definedName>
    <definedName name="_xlnm.Print_Titles" localSheetId="8">'Примерный Справочник ЦС'!$5:$5</definedName>
    <definedName name="_xlnm.Print_Area" localSheetId="0">'1'!$A$1:$D$36</definedName>
    <definedName name="_xlnm.Print_Area" localSheetId="1">'2'!$A$1:$D$26</definedName>
    <definedName name="_xlnm.Print_Area" localSheetId="2">'3'!$A$1:$D$20</definedName>
    <definedName name="_xlnm.Print_Area" localSheetId="4">'5'!$A$1:$D$28</definedName>
    <definedName name="_xlnm.Print_Area" localSheetId="6">'7'!$A$1:$H$142</definedName>
  </definedNames>
  <calcPr fullCalcOnLoad="1"/>
</workbook>
</file>

<file path=xl/sharedStrings.xml><?xml version="1.0" encoding="utf-8"?>
<sst xmlns="http://schemas.openxmlformats.org/spreadsheetml/2006/main" count="1012" uniqueCount="456">
  <si>
    <t>Код бюджетной классификации Российской Федерации</t>
  </si>
  <si>
    <t>Наименование</t>
  </si>
  <si>
    <t>главного администратора доходов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</si>
  <si>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</si>
  <si>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</si>
  <si>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</si>
  <si>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</si>
  <si>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</si>
  <si>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</si>
  <si>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</si>
  <si>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</si>
  <si>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</si>
  <si>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</si>
  <si>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</si>
  <si>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</si>
  <si>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</si>
  <si>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</si>
  <si>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</si>
  <si>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</si>
  <si>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2 02 03015 10 0000 151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</si>
  <si>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</si>
  <si>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</si>
  <si>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</si>
  <si>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</si>
  <si>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</si>
  <si>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</si>
  <si>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</si>
  <si>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</si>
  <si>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</si>
  <si>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</si>
  <si>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</si>
  <si>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</si>
  <si>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</si>
  <si>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</si>
  <si>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</si>
  <si>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</si>
  <si>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</si>
  <si>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</si>
  <si>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</si>
  <si>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</si>
  <si>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</si>
  <si>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</si>
  <si>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</si>
  <si>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</si>
  <si>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</si>
  <si>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</si>
  <si>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</si>
  <si>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</si>
  <si>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</si>
  <si>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</si>
  <si>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</si>
  <si>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</si>
  <si>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</si>
  <si>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</si>
  <si>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</si>
  <si>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</si>
  <si>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</si>
  <si>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</si>
  <si>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</si>
  <si>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</si>
  <si>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</si>
  <si>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</si>
  <si>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</si>
  <si>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</si>
  <si>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</si>
  <si>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</si>
  <si>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</si>
  <si>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</si>
  <si>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</si>
  <si>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сумма</t>
  </si>
  <si>
    <t>КУЛЬТУРА, КИНЕМАТОГРАФИЯ</t>
  </si>
  <si>
    <t>Приложение 1</t>
  </si>
  <si>
    <t>к Решению Совета депутатов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</si>
  <si>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</si>
  <si>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</si>
  <si>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</si>
  <si>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</si>
  <si>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</si>
  <si>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</si>
  <si>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</si>
  <si>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</si>
  <si>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</si>
  <si>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</si>
  <si>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</si>
  <si>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</si>
  <si>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</si>
  <si>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</si>
  <si>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</si>
  <si>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</si>
  <si>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</si>
  <si>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</si>
  <si>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</si>
  <si>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</si>
  <si>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</si>
  <si>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</si>
  <si>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</si>
  <si>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</si>
  <si>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</si>
  <si>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</si>
  <si>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</si>
  <si>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</si>
  <si>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</si>
  <si>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</si>
  <si>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</si>
  <si>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</si>
  <si>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</si>
  <si>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</si>
  <si>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</si>
  <si>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</si>
  <si>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</si>
  <si>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</si>
  <si>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</si>
  <si>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</si>
  <si>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</si>
  <si>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Проведение выборов и референдумов</t>
  </si>
  <si>
    <t>870</t>
  </si>
  <si>
    <t>Осуществление первичного воинского учета на территориях, где отсутствуют военные комиссариаты</t>
  </si>
  <si>
    <t>Водохозяйственные мероприятия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</si>
  <si>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</si>
  <si>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</si>
  <si>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</si>
  <si>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>Приложение 2</t>
  </si>
  <si>
    <t>Приложение 3</t>
  </si>
  <si>
    <t>Приложение 4</t>
  </si>
  <si>
    <t>Приложение 5</t>
  </si>
  <si>
    <t>Приложение 6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</si>
  <si>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</si>
  <si>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</si>
  <si>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</si>
  <si>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</si>
  <si>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</si>
  <si>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</si>
  <si>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</si>
  <si>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</si>
  <si>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</si>
  <si>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</si>
  <si>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</si>
  <si>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</si>
  <si>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</si>
  <si>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</si>
  <si>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</si>
  <si>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</si>
  <si>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</si>
  <si>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</si>
  <si>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</si>
  <si>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</si>
  <si>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Уличное освещение</t>
  </si>
  <si>
    <t>Выполнение других обязательств муниципального образования</t>
  </si>
  <si>
    <t>Другие виды транспорта</t>
  </si>
  <si>
    <t>111</t>
  </si>
  <si>
    <t>999 8290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</si>
  <si>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</si>
  <si>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</si>
  <si>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</si>
  <si>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</si>
  <si>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</si>
  <si>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</si>
  <si>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</si>
  <si>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</si>
  <si>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</si>
  <si>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</si>
  <si>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</si>
  <si>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</si>
  <si>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</si>
  <si>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</si>
  <si>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</si>
  <si>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</si>
  <si>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</si>
  <si>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</si>
  <si>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</si>
  <si>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</si>
  <si>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</si>
  <si>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</si>
  <si>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</si>
  <si>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</si>
  <si>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</si>
  <si>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</si>
  <si>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</si>
  <si>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</si>
  <si>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</si>
  <si>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</si>
  <si>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</si>
  <si>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</si>
  <si>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</si>
  <si>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</si>
  <si>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</si>
  <si>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</si>
  <si>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</si>
  <si>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</si>
  <si>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</si>
  <si>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</si>
  <si>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</si>
  <si>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</si>
  <si>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</si>
  <si>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</si>
  <si>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</si>
  <si>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</si>
  <si>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</si>
  <si>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</si>
  <si>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</si>
  <si>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</si>
  <si>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</si>
  <si>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</si>
  <si>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</si>
  <si>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</si>
  <si>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</si>
  <si>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</si>
  <si>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</si>
  <si>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</si>
  <si>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</si>
  <si>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</si>
  <si>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</si>
  <si>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</si>
  <si>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</si>
  <si>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</si>
  <si>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</si>
  <si>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</si>
  <si>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</si>
  <si>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</si>
  <si>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</si>
  <si>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</si>
  <si>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</si>
  <si>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</si>
  <si>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</si>
  <si>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</si>
  <si>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</si>
  <si>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</si>
  <si>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</si>
  <si>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</si>
  <si>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</si>
  <si>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</si>
  <si>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</si>
  <si>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</si>
  <si>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</si>
  <si>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</si>
  <si>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</si>
  <si>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</si>
  <si>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</si>
  <si>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Резервные средства</t>
  </si>
  <si>
    <t>99 9 8229</t>
  </si>
  <si>
    <t>99 9 8291</t>
  </si>
  <si>
    <t>2 02 09054 10 0000 151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</si>
  <si>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</si>
  <si>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</si>
  <si>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</si>
  <si>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</si>
  <si>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</si>
  <si>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</si>
  <si>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01 02 00 00 10 0000 710</t>
  </si>
  <si>
    <t>01 02 00 00 10 0000 810</t>
  </si>
  <si>
    <t>01 06 05 01 10 0000 640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</si>
  <si>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</si>
  <si>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</si>
  <si>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</si>
  <si>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                                              </t>
  </si>
  <si>
    <t>2 02 04012 10 0000 151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</si>
  <si>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</si>
  <si>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</si>
  <si>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</si>
  <si>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</si>
  <si>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1 15 02050 10 0000 140</t>
  </si>
  <si>
    <t>2 02 04999 10 0000 151</t>
  </si>
  <si>
    <t>2 03 05010 10 0000 180</t>
  </si>
  <si>
    <t>2 18 05030 10 0000 180</t>
  </si>
  <si>
    <t>2 19 05000 10 0000 151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</si>
  <si>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</si>
  <si>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</si>
  <si>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</si>
  <si>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</si>
  <si>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</si>
  <si>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</si>
  <si>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</si>
  <si>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</si>
  <si>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</si>
  <si>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</si>
  <si>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</si>
  <si>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</si>
  <si>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</si>
  <si>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</si>
  <si>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</si>
  <si>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</si>
  <si>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</si>
  <si>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</si>
  <si>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</si>
  <si>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</si>
  <si>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</si>
  <si>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</si>
  <si>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</si>
  <si>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</si>
  <si>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</si>
  <si>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</si>
  <si>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</si>
  <si>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</si>
  <si>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</si>
  <si>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</si>
  <si>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</si>
  <si>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</si>
  <si>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</si>
  <si>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</si>
  <si>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</si>
  <si>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</si>
  <si>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</si>
  <si>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</si>
  <si>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</si>
  <si>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</si>
  <si>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</si>
  <si>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</si>
  <si>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</si>
  <si>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</si>
  <si>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</si>
  <si>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</si>
  <si>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</si>
  <si>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</si>
  <si>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</si>
  <si>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</si>
  <si>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Муниципальное учреждение «Комитет по управлению муниципальным хозяйством и имуществом»</t>
  </si>
  <si>
    <t>111 05035 10 0000 120</t>
  </si>
  <si>
    <t>доходов бюджета сельского (городского) поселения</t>
  </si>
  <si>
    <t>1 05 03010 01 0000 110</t>
  </si>
  <si>
    <t>Муниципальное учреждение Финансовое управление "МО Хоринский район"</t>
  </si>
  <si>
    <t>991 01 05 00 00 00 0000 500</t>
  </si>
  <si>
    <t>991 01 05 02 01 10 0000 510</t>
  </si>
  <si>
    <t>991 01 05 00 00 00 0000 600</t>
  </si>
  <si>
    <t>муниципального образования сельское поселение «Краснопартизанское»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</si>
  <si>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</si>
  <si>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</si>
  <si>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1 06 06043 10 0000 110</t>
  </si>
  <si>
    <t>1 06 06033 10 0000 110</t>
  </si>
  <si>
    <t>Перечень главных администраторов   доходов местного   бюджета – органов местного самоуправления муниципального образования сельское поселение «Краснопартизанское» и закрепляемые за ними виды доходов</t>
  </si>
  <si>
    <t>Администрация МО СП "Краснопартизанское"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</si>
  <si>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</si>
  <si>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</si>
  <si>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</si>
  <si>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</si>
  <si>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</si>
  <si>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</si>
  <si>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</si>
  <si>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«О бюджете муниципального образования  сельское поселение«Краснопартизанское»  на 2016 год»</t>
  </si>
  <si>
    <t>991 01 05 02 01 10 0000 610</t>
  </si>
  <si>
    <t>Администрация муниципального образования «Хоринский район»</t>
  </si>
  <si>
    <t>Налоговые и неналоговые доходы местного бюджета на 2016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</si>
  <si>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</si>
  <si>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услуг(работ) получателями средств бюджетов сельских поселений</t>
  </si>
  <si>
    <t>Прочие доходы  от  компенсации затрат бюджетов сельских поселений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</si>
  <si>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</si>
  <si>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</si>
  <si>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</si>
  <si>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 xml:space="preserve">Невыясненные поступления, зачисляемые в бюджеты сельских поселений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</si>
  <si>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</si>
  <si>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</si>
  <si>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</si>
  <si>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</si>
  <si>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</si>
  <si>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</si>
  <si>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</si>
  <si>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</si>
  <si>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</si>
  <si>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</si>
  <si>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 7</t>
  </si>
  <si>
    <t xml:space="preserve">Коммунальное хозяйство </t>
  </si>
  <si>
    <t>Прочая закупка товаров, работ и услуг для обеспечения
муниципальных нужд</t>
  </si>
  <si>
    <t>0400</t>
  </si>
  <si>
    <t xml:space="preserve">  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</si>
  <si>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</si>
  <si>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</si>
  <si>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</si>
  <si>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</si>
  <si>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</si>
  <si>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</si>
  <si>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</si>
  <si>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</si>
  <si>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</si>
  <si>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</si>
  <si>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9990020100</t>
  </si>
  <si>
    <t>119</t>
  </si>
  <si>
    <t>Обеспечение деятельности казенных учреждений</t>
  </si>
  <si>
    <t>Прочие расходы</t>
  </si>
  <si>
    <t>9990080100</t>
  </si>
  <si>
    <t>НАЦИОНАЛЬНАЯ ЭКОНОМИКА</t>
  </si>
  <si>
    <t>000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</si>
  <si>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</si>
  <si>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</si>
  <si>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</si>
  <si>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</si>
  <si>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99900P0401</t>
  </si>
  <si>
    <t>99900P0402</t>
  </si>
  <si>
    <t>99900P0403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</si>
  <si>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</si>
  <si>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</si>
  <si>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</si>
  <si>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</si>
  <si>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</si>
  <si>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</si>
  <si>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99900P0300</t>
  </si>
  <si>
    <t>99900P0500</t>
  </si>
  <si>
    <t>Источники финансирования дефицита местного бюджета на 2016 год</t>
  </si>
  <si>
    <t>Межбюджетные трансферты на осуществление части полномочий по муниципальному контролю в сфере благоустройства в 2014-2019гг</t>
  </si>
  <si>
    <t>Межбюджетные трансферты на существление части полномочий по земельному контролю в границах поселения</t>
  </si>
  <si>
    <t>доходов бюджета сельского поселения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</si>
  <si>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</si>
  <si>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Прочие поступления от денежных взысканий (штрафов) и иных сумм в возмещение ущерба, зачисляемые в бюджеты сельсих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</si>
  <si>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</si>
  <si>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</si>
  <si>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</si>
  <si>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</si>
  <si>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</si>
  <si>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</si>
  <si>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</si>
  <si>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</si>
  <si>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</si>
  <si>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</si>
  <si>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</si>
  <si>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</si>
  <si>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</si>
  <si>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</si>
  <si>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</si>
  <si>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</si>
  <si>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</si>
  <si>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2016 год</t>
  </si>
  <si>
    <t>99900Д0100</t>
  </si>
  <si>
    <t>9990051180</t>
  </si>
  <si>
    <t>Объем межбюджетных трансфертов, получаемых из других бюджетов бюджетной системы РФ на 2016 год</t>
  </si>
  <si>
    <t>Распределение бюджетных ассигнований по разделам и подразделам  классификации расходов бюджетов на 2016 год</t>
  </si>
  <si>
    <t>Ведомственная структура расходов местного бюджета на 2016 год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</si>
  <si>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</si>
  <si>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</si>
  <si>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</si>
  <si>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безвозмездные поступления в бюджеты сельских поселений от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</si>
  <si>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</si>
  <si>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от 28 декабря 2015 года №21</t>
  </si>
  <si>
    <t>Другие вопросы в области национальной экономики</t>
  </si>
  <si>
    <t>12</t>
  </si>
  <si>
    <t>0412</t>
  </si>
  <si>
    <t>Межбюджетные трансферты на первоочередные расходы</t>
  </si>
  <si>
    <t>9990070200</t>
  </si>
  <si>
    <t>9990070300</t>
  </si>
  <si>
    <t>Центральный аппарат</t>
  </si>
  <si>
    <t>9990091010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</si>
  <si>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</si>
  <si>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</si>
  <si>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</si>
  <si>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06</t>
  </si>
  <si>
    <t>Межбюджетные трансферты на осуществление части полномочий по земельному контролю в границах поселения</t>
  </si>
  <si>
    <t>1460,4 МБТ, 7,0общ.раб., 187,8 УК стим, 205,024 дов.до ср.</t>
  </si>
  <si>
    <t>0106</t>
  </si>
  <si>
    <t>Администрация муниципального образования сельского поселения "Краснопартизанское"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</si>
  <si>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</si>
  <si>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</si>
  <si>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</si>
  <si>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2016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</si>
  <si>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</si>
  <si>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Первоочередные расходы</t>
  </si>
  <si>
    <t>Непрограммные расходы органов местного самоуправления</t>
  </si>
  <si>
    <t>9900000000</t>
  </si>
  <si>
    <t xml:space="preserve">Непрограммные расходы </t>
  </si>
  <si>
    <t>9990000000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</si>
</sst>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0.00000"/>
    <numFmt numFmtId="189" formatCode="#,##0.000"/>
    <numFmt numFmtId="190" formatCode="#,##0.0000"/>
    <numFmt numFmtId="191" formatCode="0.000000"/>
    <numFmt numFmtId="192" formatCode="#,##0.00000"/>
    <numFmt numFmtId="193" formatCode="#,##0.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Arial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185" fontId="28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/>
    </xf>
    <xf numFmtId="0" fontId="31" fillId="0" borderId="10" xfId="0" applyFont="1" applyBorder="1" applyAlignment="1">
      <alignment vertical="center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31" fillId="0" borderId="10" xfId="0" applyFont="1" applyFill="1" applyBorder="1" applyAlignment="1">
      <alignment vertical="center" wrapText="1"/>
    </xf>
    <xf numFmtId="3" fontId="29" fillId="0" borderId="10" xfId="0" applyNumberFormat="1" applyFont="1" applyBorder="1" applyAlignment="1">
      <alignment horizontal="right" vertical="center"/>
    </xf>
    <xf numFmtId="0" fontId="31" fillId="0" borderId="10" xfId="54" applyFont="1" applyFill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185" fontId="20" fillId="4" borderId="10" xfId="54" applyNumberFormat="1" applyFont="1" applyFill="1" applyBorder="1" applyAlignment="1">
      <alignment horizontal="center" vertical="center" wrapText="1"/>
      <protection/>
    </xf>
    <xf numFmtId="185" fontId="26" fillId="0" borderId="10" xfId="0" applyNumberFormat="1" applyFont="1" applyFill="1" applyBorder="1" applyAlignment="1">
      <alignment horizontal="center" vertical="center" wrapText="1"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9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0" fontId="23" fillId="25" borderId="12" xfId="54" applyFont="1" applyFill="1" applyBorder="1" applyAlignment="1">
      <alignment horizontal="left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left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189" fontId="20" fillId="25" borderId="1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top" wrapText="1"/>
    </xf>
    <xf numFmtId="172" fontId="20" fillId="0" borderId="10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34" fillId="25" borderId="12" xfId="0" applyFont="1" applyFill="1" applyBorder="1" applyAlignment="1">
      <alignment wrapText="1"/>
    </xf>
    <xf numFmtId="0" fontId="26" fillId="25" borderId="10" xfId="54" applyFont="1" applyFill="1" applyBorder="1" applyAlignment="1">
      <alignment horizontal="center" vertical="center" wrapText="1"/>
      <protection/>
    </xf>
    <xf numFmtId="49" fontId="23" fillId="25" borderId="10" xfId="54" applyNumberFormat="1" applyFont="1" applyFill="1" applyBorder="1" applyAlignment="1">
      <alignment horizontal="center" vertical="center" wrapText="1"/>
      <protection/>
    </xf>
    <xf numFmtId="0" fontId="30" fillId="25" borderId="10" xfId="54" applyFont="1" applyFill="1" applyBorder="1" applyAlignment="1">
      <alignment horizontal="center" vertical="center" wrapText="1"/>
      <protection/>
    </xf>
    <xf numFmtId="172" fontId="28" fillId="25" borderId="10" xfId="54" applyNumberFormat="1" applyFont="1" applyFill="1" applyBorder="1" applyAlignment="1">
      <alignment horizontal="center" vertical="center" wrapText="1"/>
      <protection/>
    </xf>
    <xf numFmtId="172" fontId="26" fillId="25" borderId="10" xfId="54" applyNumberFormat="1" applyFont="1" applyFill="1" applyBorder="1" applyAlignment="1">
      <alignment horizontal="center" vertical="center" wrapText="1"/>
      <protection/>
    </xf>
    <xf numFmtId="185" fontId="25" fillId="0" borderId="10" xfId="0" applyNumberFormat="1" applyFont="1" applyBorder="1" applyAlignment="1">
      <alignment horizontal="center" vertical="top" wrapText="1"/>
    </xf>
    <xf numFmtId="185" fontId="20" fillId="0" borderId="10" xfId="0" applyNumberFormat="1" applyFont="1" applyBorder="1" applyAlignment="1">
      <alignment horizontal="center"/>
    </xf>
    <xf numFmtId="0" fontId="25" fillId="4" borderId="10" xfId="0" applyNumberFormat="1" applyFont="1" applyFill="1" applyBorder="1" applyAlignment="1">
      <alignment horizontal="left" vertical="center" wrapText="1"/>
    </xf>
    <xf numFmtId="0" fontId="20" fillId="0" borderId="12" xfId="54" applyFont="1" applyFill="1" applyBorder="1" applyAlignment="1">
      <alignment horizontal="left" vertical="center" wrapText="1"/>
      <protection/>
    </xf>
    <xf numFmtId="49" fontId="20" fillId="25" borderId="10" xfId="0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horizontal="left" vertical="center" wrapText="1"/>
      <protection/>
    </xf>
    <xf numFmtId="49" fontId="30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0" borderId="12" xfId="54" applyFont="1" applyFill="1" applyBorder="1" applyAlignment="1">
      <alignment horizontal="center" vertical="center" wrapText="1"/>
      <protection/>
    </xf>
    <xf numFmtId="49" fontId="23" fillId="0" borderId="12" xfId="54" applyNumberFormat="1" applyFont="1" applyFill="1" applyBorder="1" applyAlignment="1">
      <alignment horizontal="center" vertical="center" wrapText="1"/>
      <protection/>
    </xf>
    <xf numFmtId="49" fontId="35" fillId="0" borderId="12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172" fontId="28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172" fontId="26" fillId="0" borderId="10" xfId="54" applyNumberFormat="1" applyFont="1" applyFill="1" applyBorder="1" applyAlignment="1">
      <alignment horizontal="center" vertical="center" wrapText="1"/>
      <protection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85" fontId="20" fillId="25" borderId="10" xfId="54" applyNumberFormat="1" applyFont="1" applyFill="1" applyBorder="1" applyAlignment="1">
      <alignment horizontal="center" vertical="center" wrapText="1"/>
      <protection/>
    </xf>
    <xf numFmtId="0" fontId="23" fillId="25" borderId="10" xfId="54" applyFont="1" applyFill="1" applyBorder="1" applyAlignment="1">
      <alignment horizontal="left" vertical="center" wrapText="1"/>
      <protection/>
    </xf>
    <xf numFmtId="172" fontId="20" fillId="25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2" fillId="0" borderId="10" xfId="0" applyFont="1" applyBorder="1" applyAlignment="1">
      <alignment/>
    </xf>
    <xf numFmtId="0" fontId="29" fillId="0" borderId="14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188" fontId="23" fillId="0" borderId="0" xfId="0" applyNumberFormat="1" applyFont="1" applyAlignment="1">
      <alignment/>
    </xf>
    <xf numFmtId="188" fontId="20" fillId="0" borderId="10" xfId="0" applyNumberFormat="1" applyFont="1" applyBorder="1" applyAlignment="1">
      <alignment horizontal="center"/>
    </xf>
    <xf numFmtId="192" fontId="25" fillId="4" borderId="10" xfId="0" applyNumberFormat="1" applyFont="1" applyFill="1" applyBorder="1" applyAlignment="1">
      <alignment horizontal="center" vertical="center"/>
    </xf>
    <xf numFmtId="192" fontId="20" fillId="0" borderId="10" xfId="0" applyNumberFormat="1" applyFont="1" applyBorder="1" applyAlignment="1">
      <alignment horizontal="center" vertical="center"/>
    </xf>
    <xf numFmtId="192" fontId="25" fillId="0" borderId="10" xfId="0" applyNumberFormat="1" applyFont="1" applyBorder="1" applyAlignment="1">
      <alignment horizontal="center" vertical="top"/>
    </xf>
    <xf numFmtId="188" fontId="28" fillId="4" borderId="10" xfId="54" applyNumberFormat="1" applyFont="1" applyFill="1" applyBorder="1" applyAlignment="1">
      <alignment horizontal="center" vertical="center" wrapText="1"/>
      <protection/>
    </xf>
    <xf numFmtId="188" fontId="24" fillId="0" borderId="10" xfId="0" applyNumberFormat="1" applyFont="1" applyBorder="1" applyAlignment="1">
      <alignment horizontal="center"/>
    </xf>
    <xf numFmtId="0" fontId="37" fillId="0" borderId="12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29" fillId="0" borderId="12" xfId="54" applyFont="1" applyFill="1" applyBorder="1" applyAlignment="1">
      <alignment horizontal="center" vertical="center" wrapText="1"/>
      <protection/>
    </xf>
    <xf numFmtId="49" fontId="29" fillId="0" borderId="12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/>
    </xf>
    <xf numFmtId="0" fontId="24" fillId="0" borderId="13" xfId="53" applyFont="1" applyBorder="1" applyAlignment="1">
      <alignment horizontal="center" vertical="top"/>
      <protection/>
    </xf>
    <xf numFmtId="0" fontId="24" fillId="0" borderId="11" xfId="53" applyFont="1" applyBorder="1" applyAlignment="1">
      <alignment horizontal="center" vertical="top"/>
      <protection/>
    </xf>
    <xf numFmtId="0" fontId="24" fillId="0" borderId="12" xfId="53" applyFont="1" applyBorder="1" applyAlignment="1">
      <alignment horizontal="center" vertical="top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36"/>
  <sheetViews>
    <sheetView view="pageBreakPreview" zoomScale="112" zoomScaleNormal="130" zoomScaleSheetLayoutView="112" workbookViewId="0" topLeftCell="A1">
      <selection activeCell="D5" sqref="D5"/>
    </sheetView>
  </sheetViews>
  <sheetFormatPr defaultColWidth="9.00390625" defaultRowHeight="12.75"/>
  <cols>
    <col min="1" max="1" width="5.25390625" style="6" customWidth="1"/>
    <col min="2" max="2" width="11.75390625" style="6" customWidth="1"/>
    <col min="3" max="3" width="22.00390625" style="6" customWidth="1"/>
    <col min="4" max="4" width="70.625" style="6" customWidth="1"/>
    <col min="5" max="16384" width="9.125" style="6" customWidth="1"/>
  </cols>
  <sheetData>
    <row r="1" ht="15">
      <c r="D1" s="1" t="s">
        <v>71</v>
      </c>
    </row>
    <row r="2" ht="15">
      <c r="D2" s="1" t="s">
        <v>72</v>
      </c>
    </row>
    <row r="3" ht="15">
      <c r="D3" s="1" t="s">
        <v>323</v>
      </c>
    </row>
    <row r="4" ht="15">
      <c r="D4" s="1" t="s">
        <v>337</v>
      </c>
    </row>
    <row r="5" ht="15">
      <c r="D5" s="1" t="s">
        <v>429</v>
      </c>
    </row>
    <row r="7" spans="1:10" ht="12.75" customHeight="1">
      <c r="A7" s="213" t="s">
        <v>328</v>
      </c>
      <c r="B7" s="213"/>
      <c r="C7" s="213"/>
      <c r="D7" s="213"/>
      <c r="E7" s="7"/>
      <c r="F7" s="7"/>
      <c r="G7" s="7"/>
      <c r="H7" s="7"/>
      <c r="I7" s="7"/>
      <c r="J7" s="7"/>
    </row>
    <row r="8" spans="1:10" ht="36.75" customHeight="1">
      <c r="A8" s="213"/>
      <c r="B8" s="213"/>
      <c r="C8" s="213"/>
      <c r="D8" s="213"/>
      <c r="E8" s="7"/>
      <c r="F8" s="7"/>
      <c r="G8" s="7"/>
      <c r="H8" s="7"/>
      <c r="I8" s="7"/>
      <c r="J8" s="7"/>
    </row>
    <row r="9" ht="15.75">
      <c r="B9" s="2"/>
    </row>
    <row r="10" spans="1:4" ht="31.5" customHeight="1">
      <c r="A10" s="17" t="s">
        <v>20</v>
      </c>
      <c r="B10" s="210" t="s">
        <v>0</v>
      </c>
      <c r="C10" s="210"/>
      <c r="D10" s="17" t="s">
        <v>1</v>
      </c>
    </row>
    <row r="11" spans="1:4" ht="20.25" customHeight="1">
      <c r="A11" s="214">
        <v>1</v>
      </c>
      <c r="B11" s="211" t="s">
        <v>329</v>
      </c>
      <c r="C11" s="212"/>
      <c r="D11" s="212"/>
    </row>
    <row r="12" spans="1:4" ht="59.25" customHeight="1">
      <c r="A12" s="214"/>
      <c r="B12" s="17" t="s">
        <v>2</v>
      </c>
      <c r="C12" s="17" t="s">
        <v>398</v>
      </c>
      <c r="D12" s="176"/>
    </row>
    <row r="13" spans="1:5" ht="36" customHeight="1">
      <c r="A13" s="214"/>
      <c r="B13" s="46">
        <v>991</v>
      </c>
      <c r="C13" s="3" t="s">
        <v>3</v>
      </c>
      <c r="D13" s="4" t="s">
        <v>341</v>
      </c>
      <c r="E13" s="6">
        <v>1</v>
      </c>
    </row>
    <row r="14" spans="1:5" ht="39.75" customHeight="1">
      <c r="A14" s="112"/>
      <c r="B14" s="46">
        <v>991</v>
      </c>
      <c r="C14" s="4" t="s">
        <v>310</v>
      </c>
      <c r="D14" s="5" t="s">
        <v>342</v>
      </c>
      <c r="E14" s="6">
        <v>2</v>
      </c>
    </row>
    <row r="15" spans="1:5" ht="18.75" customHeight="1">
      <c r="A15" s="135"/>
      <c r="B15" s="140">
        <v>991</v>
      </c>
      <c r="C15" s="141" t="s">
        <v>330</v>
      </c>
      <c r="D15" s="142" t="s">
        <v>331</v>
      </c>
      <c r="E15" s="6">
        <v>3</v>
      </c>
    </row>
    <row r="16" spans="1:5" ht="19.5" customHeight="1">
      <c r="A16" s="18"/>
      <c r="B16" s="46">
        <v>991</v>
      </c>
      <c r="C16" s="4" t="s">
        <v>79</v>
      </c>
      <c r="D16" s="5" t="s">
        <v>343</v>
      </c>
      <c r="E16" s="6">
        <v>4</v>
      </c>
    </row>
    <row r="17" spans="1:5" ht="66.75" customHeight="1">
      <c r="A17" s="18"/>
      <c r="B17" s="144">
        <v>991</v>
      </c>
      <c r="C17" s="144" t="s">
        <v>80</v>
      </c>
      <c r="D17" s="177" t="s">
        <v>399</v>
      </c>
      <c r="E17" s="6">
        <v>5</v>
      </c>
    </row>
    <row r="18" spans="1:5" ht="47.25" customHeight="1">
      <c r="A18" s="18"/>
      <c r="B18" s="3">
        <v>991</v>
      </c>
      <c r="C18" s="3" t="s">
        <v>82</v>
      </c>
      <c r="D18" s="5" t="s">
        <v>344</v>
      </c>
      <c r="E18" s="6">
        <v>6</v>
      </c>
    </row>
    <row r="19" spans="1:5" ht="35.25" customHeight="1">
      <c r="A19" s="18"/>
      <c r="B19" s="3">
        <v>991</v>
      </c>
      <c r="C19" s="3" t="s">
        <v>8</v>
      </c>
      <c r="D19" s="5" t="s">
        <v>345</v>
      </c>
      <c r="E19" s="6">
        <v>7</v>
      </c>
    </row>
    <row r="20" spans="1:5" ht="45">
      <c r="A20" s="18"/>
      <c r="B20" s="3">
        <v>991</v>
      </c>
      <c r="C20" s="3" t="s">
        <v>10</v>
      </c>
      <c r="D20" s="5" t="s">
        <v>346</v>
      </c>
      <c r="E20" s="6">
        <v>8</v>
      </c>
    </row>
    <row r="21" spans="1:5" ht="48" customHeight="1">
      <c r="A21" s="18"/>
      <c r="B21" s="3">
        <v>991</v>
      </c>
      <c r="C21" s="3" t="s">
        <v>260</v>
      </c>
      <c r="D21" s="4" t="s">
        <v>332</v>
      </c>
      <c r="E21" s="6">
        <v>9</v>
      </c>
    </row>
    <row r="22" spans="1:5" ht="47.25" customHeight="1">
      <c r="A22" s="18"/>
      <c r="B22" s="3">
        <v>991</v>
      </c>
      <c r="C22" s="3" t="s">
        <v>85</v>
      </c>
      <c r="D22" s="5" t="s">
        <v>428</v>
      </c>
      <c r="E22" s="6">
        <v>10</v>
      </c>
    </row>
    <row r="23" spans="1:5" ht="61.5" customHeight="1">
      <c r="A23" s="18"/>
      <c r="B23" s="3">
        <v>991</v>
      </c>
      <c r="C23" s="3" t="s">
        <v>87</v>
      </c>
      <c r="D23" s="5" t="s">
        <v>426</v>
      </c>
      <c r="E23" s="6">
        <v>11</v>
      </c>
    </row>
    <row r="24" spans="1:5" ht="34.5" customHeight="1">
      <c r="A24" s="18"/>
      <c r="B24" s="3">
        <v>991</v>
      </c>
      <c r="C24" s="3" t="s">
        <v>89</v>
      </c>
      <c r="D24" s="5" t="s">
        <v>400</v>
      </c>
      <c r="E24" s="6">
        <v>12</v>
      </c>
    </row>
    <row r="25" spans="1:5" ht="15">
      <c r="A25" s="18"/>
      <c r="B25" s="143">
        <v>991</v>
      </c>
      <c r="C25" s="143" t="s">
        <v>14</v>
      </c>
      <c r="D25" s="178" t="s">
        <v>347</v>
      </c>
      <c r="E25" s="6">
        <v>13</v>
      </c>
    </row>
    <row r="26" spans="1:5" ht="48" customHeight="1">
      <c r="A26" s="18"/>
      <c r="B26" s="144">
        <v>991</v>
      </c>
      <c r="C26" s="144" t="s">
        <v>333</v>
      </c>
      <c r="D26" s="145" t="s">
        <v>334</v>
      </c>
      <c r="E26" s="6">
        <v>14</v>
      </c>
    </row>
    <row r="27" spans="1:5" ht="33.75" customHeight="1">
      <c r="A27" s="18"/>
      <c r="B27" s="46">
        <v>991</v>
      </c>
      <c r="C27" s="3" t="s">
        <v>18</v>
      </c>
      <c r="D27" s="5" t="s">
        <v>348</v>
      </c>
      <c r="E27" s="6">
        <v>15</v>
      </c>
    </row>
    <row r="28" spans="1:5" ht="41.25" customHeight="1">
      <c r="A28" s="18"/>
      <c r="B28" s="3">
        <v>991</v>
      </c>
      <c r="C28" s="3" t="s">
        <v>19</v>
      </c>
      <c r="D28" s="5" t="s">
        <v>349</v>
      </c>
      <c r="E28" s="6">
        <v>16</v>
      </c>
    </row>
    <row r="29" spans="1:5" ht="45">
      <c r="A29" s="18"/>
      <c r="B29" s="3">
        <v>991</v>
      </c>
      <c r="C29" s="3" t="s">
        <v>255</v>
      </c>
      <c r="D29" s="5" t="s">
        <v>350</v>
      </c>
      <c r="E29" s="6">
        <v>17</v>
      </c>
    </row>
    <row r="30" spans="1:5" ht="60">
      <c r="A30" s="18"/>
      <c r="B30" s="3">
        <v>991</v>
      </c>
      <c r="C30" s="3" t="s">
        <v>256</v>
      </c>
      <c r="D30" s="5" t="s">
        <v>351</v>
      </c>
      <c r="E30" s="6">
        <v>18</v>
      </c>
    </row>
    <row r="31" spans="1:5" ht="36" customHeight="1">
      <c r="A31" s="18"/>
      <c r="B31" s="3">
        <v>991</v>
      </c>
      <c r="C31" s="3" t="s">
        <v>261</v>
      </c>
      <c r="D31" s="5" t="s">
        <v>352</v>
      </c>
      <c r="E31" s="6">
        <v>19</v>
      </c>
    </row>
    <row r="32" spans="1:5" ht="30">
      <c r="A32" s="18"/>
      <c r="B32" s="46">
        <v>991</v>
      </c>
      <c r="C32" s="3" t="s">
        <v>241</v>
      </c>
      <c r="D32" s="5" t="s">
        <v>427</v>
      </c>
      <c r="E32" s="6">
        <v>20</v>
      </c>
    </row>
    <row r="33" spans="1:5" ht="30">
      <c r="A33" s="18"/>
      <c r="B33" s="3">
        <v>991</v>
      </c>
      <c r="C33" s="3" t="s">
        <v>262</v>
      </c>
      <c r="D33" s="5" t="s">
        <v>353</v>
      </c>
      <c r="E33" s="6">
        <v>21</v>
      </c>
    </row>
    <row r="34" spans="1:5" ht="37.5" customHeight="1">
      <c r="A34" s="18"/>
      <c r="B34" s="144">
        <v>991</v>
      </c>
      <c r="C34" s="144" t="s">
        <v>335</v>
      </c>
      <c r="D34" s="145" t="s">
        <v>336</v>
      </c>
      <c r="E34" s="6">
        <v>22</v>
      </c>
    </row>
    <row r="35" spans="1:5" ht="30">
      <c r="A35" s="18"/>
      <c r="B35" s="3">
        <v>991</v>
      </c>
      <c r="C35" s="3" t="s">
        <v>263</v>
      </c>
      <c r="D35" s="5" t="s">
        <v>354</v>
      </c>
      <c r="E35" s="6">
        <v>23</v>
      </c>
    </row>
    <row r="36" spans="1:5" ht="45">
      <c r="A36" s="18"/>
      <c r="B36" s="3">
        <v>991</v>
      </c>
      <c r="C36" s="3" t="s">
        <v>264</v>
      </c>
      <c r="D36" s="5" t="s">
        <v>355</v>
      </c>
      <c r="E36" s="6">
        <v>24</v>
      </c>
    </row>
  </sheetData>
  <sheetProtection/>
  <mergeCells count="4">
    <mergeCell ref="B10:C10"/>
    <mergeCell ref="B11:D11"/>
    <mergeCell ref="A7:D8"/>
    <mergeCell ref="A11:A13"/>
  </mergeCells>
  <printOptions/>
  <pageMargins left="0.7086614173228347" right="0.39" top="0.2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Normal="75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89.875" style="0" customWidth="1"/>
    <col min="2" max="2" width="10.75390625" style="0" bestFit="1" customWidth="1"/>
  </cols>
  <sheetData>
    <row r="1" spans="1:2" ht="15.75">
      <c r="A1" s="73" t="s">
        <v>1</v>
      </c>
      <c r="B1" s="73" t="s">
        <v>151</v>
      </c>
    </row>
    <row r="2" spans="1:2" ht="52.5" customHeight="1">
      <c r="A2" s="93" t="s">
        <v>226</v>
      </c>
      <c r="B2" s="94" t="s">
        <v>228</v>
      </c>
    </row>
    <row r="3" spans="1:2" ht="37.5" customHeight="1">
      <c r="A3" s="95" t="s">
        <v>127</v>
      </c>
      <c r="B3" s="96" t="s">
        <v>229</v>
      </c>
    </row>
    <row r="4" spans="1:2" ht="31.5" customHeight="1">
      <c r="A4" s="95" t="s">
        <v>127</v>
      </c>
      <c r="B4" s="96" t="s">
        <v>230</v>
      </c>
    </row>
    <row r="5" spans="1:2" ht="30" customHeight="1">
      <c r="A5" s="97" t="s">
        <v>227</v>
      </c>
      <c r="B5" s="96" t="s">
        <v>231</v>
      </c>
    </row>
    <row r="6" spans="1:2" ht="45.75" customHeight="1">
      <c r="A6" s="95" t="s">
        <v>232</v>
      </c>
      <c r="B6" s="98" t="s">
        <v>233</v>
      </c>
    </row>
    <row r="7" spans="1:2" ht="60" customHeight="1">
      <c r="A7" s="95" t="s">
        <v>234</v>
      </c>
      <c r="B7" s="96" t="s">
        <v>235</v>
      </c>
    </row>
    <row r="8" spans="1:2" ht="28.5" customHeight="1">
      <c r="A8" s="99" t="s">
        <v>104</v>
      </c>
      <c r="B8" s="100" t="s">
        <v>236</v>
      </c>
    </row>
    <row r="9" spans="1:2" ht="15.75">
      <c r="A9" s="101"/>
      <c r="B9" s="100"/>
    </row>
    <row r="10" spans="1:2" ht="15.75">
      <c r="A10" s="101"/>
      <c r="B10" s="100"/>
    </row>
    <row r="11" spans="1:2" ht="15.75">
      <c r="A11" s="101"/>
      <c r="B11" s="100"/>
    </row>
  </sheetData>
  <sheetProtection/>
  <printOptions/>
  <pageMargins left="0.38" right="1.2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26"/>
  <sheetViews>
    <sheetView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121</v>
      </c>
    </row>
    <row r="2" spans="3:4" ht="15">
      <c r="C2" s="8"/>
      <c r="D2" s="1" t="s">
        <v>72</v>
      </c>
    </row>
    <row r="3" spans="3:4" ht="12.75" customHeight="1">
      <c r="C3" s="8"/>
      <c r="D3" s="1" t="s">
        <v>323</v>
      </c>
    </row>
    <row r="4" spans="2:4" ht="15">
      <c r="B4" s="9"/>
      <c r="C4" s="10"/>
      <c r="D4" s="1" t="s">
        <v>337</v>
      </c>
    </row>
    <row r="5" spans="2:4" ht="12.75" customHeight="1">
      <c r="B5" s="11"/>
      <c r="C5" s="10"/>
      <c r="D5" s="1" t="s">
        <v>429</v>
      </c>
    </row>
    <row r="6" spans="2:8" ht="15">
      <c r="B6" s="12"/>
      <c r="C6" s="13"/>
      <c r="D6" s="1"/>
      <c r="H6" s="9"/>
    </row>
    <row r="7" spans="2:4" ht="12.75" customHeight="1">
      <c r="B7" s="14"/>
      <c r="C7" s="15"/>
      <c r="D7" s="16"/>
    </row>
    <row r="8" spans="1:8" ht="12.75" customHeight="1">
      <c r="A8" s="219" t="s">
        <v>311</v>
      </c>
      <c r="B8" s="219"/>
      <c r="C8" s="219"/>
      <c r="D8" s="219"/>
      <c r="H8" s="9"/>
    </row>
    <row r="9" spans="1:4" ht="40.5" customHeight="1">
      <c r="A9" s="219"/>
      <c r="B9" s="219"/>
      <c r="C9" s="219"/>
      <c r="D9" s="219"/>
    </row>
    <row r="10" spans="2:4" ht="12.75" customHeight="1">
      <c r="B10" s="14"/>
      <c r="C10" s="15"/>
      <c r="D10" s="16"/>
    </row>
    <row r="11" spans="1:4" ht="12.75" customHeight="1">
      <c r="A11" s="210" t="s">
        <v>20</v>
      </c>
      <c r="B11" s="210" t="s">
        <v>0</v>
      </c>
      <c r="C11" s="210"/>
      <c r="D11" s="210" t="s">
        <v>1</v>
      </c>
    </row>
    <row r="12" spans="1:4" ht="43.5" customHeight="1">
      <c r="A12" s="210"/>
      <c r="B12" s="17" t="s">
        <v>2</v>
      </c>
      <c r="C12" s="17" t="s">
        <v>317</v>
      </c>
      <c r="D12" s="210"/>
    </row>
    <row r="13" spans="1:4" ht="24" customHeight="1">
      <c r="A13" s="179">
        <v>1</v>
      </c>
      <c r="B13" s="218" t="s">
        <v>312</v>
      </c>
      <c r="C13" s="216"/>
      <c r="D13" s="217"/>
    </row>
    <row r="14" spans="1:4" ht="74.25" customHeight="1">
      <c r="A14" s="180"/>
      <c r="B14" s="3">
        <v>182</v>
      </c>
      <c r="C14" s="3" t="s">
        <v>313</v>
      </c>
      <c r="D14" s="136" t="s">
        <v>314</v>
      </c>
    </row>
    <row r="15" spans="1:4" ht="35.25" customHeight="1">
      <c r="A15" s="181"/>
      <c r="B15" s="3">
        <v>182</v>
      </c>
      <c r="C15" s="137" t="s">
        <v>318</v>
      </c>
      <c r="D15" s="123" t="s">
        <v>23</v>
      </c>
    </row>
    <row r="16" spans="1:4" ht="45">
      <c r="A16" s="181"/>
      <c r="B16" s="3">
        <v>182</v>
      </c>
      <c r="C16" s="3" t="s">
        <v>24</v>
      </c>
      <c r="D16" s="22" t="s">
        <v>356</v>
      </c>
    </row>
    <row r="17" spans="1:4" ht="34.5" customHeight="1">
      <c r="A17" s="181"/>
      <c r="B17" s="3">
        <v>182</v>
      </c>
      <c r="C17" s="3" t="s">
        <v>326</v>
      </c>
      <c r="D17" s="182" t="s">
        <v>401</v>
      </c>
    </row>
    <row r="18" spans="1:4" ht="37.5" customHeight="1">
      <c r="A18" s="181"/>
      <c r="B18" s="3">
        <v>182</v>
      </c>
      <c r="C18" s="3" t="s">
        <v>327</v>
      </c>
      <c r="D18" s="183" t="s">
        <v>402</v>
      </c>
    </row>
    <row r="19" spans="1:4" ht="31.5" customHeight="1">
      <c r="A19" s="184">
        <v>2</v>
      </c>
      <c r="B19" s="218" t="s">
        <v>315</v>
      </c>
      <c r="C19" s="220"/>
      <c r="D19" s="221"/>
    </row>
    <row r="20" spans="1:4" ht="60">
      <c r="A20" s="181"/>
      <c r="B20" s="3">
        <v>989</v>
      </c>
      <c r="C20" s="106" t="s">
        <v>316</v>
      </c>
      <c r="D20" s="22" t="s">
        <v>341</v>
      </c>
    </row>
    <row r="21" spans="1:4" ht="45" customHeight="1">
      <c r="A21" s="181"/>
      <c r="B21" s="3">
        <v>989</v>
      </c>
      <c r="C21" s="106" t="s">
        <v>324</v>
      </c>
      <c r="D21" s="22" t="s">
        <v>325</v>
      </c>
    </row>
    <row r="22" spans="1:4" ht="28.5" customHeight="1">
      <c r="A22" s="184">
        <v>3</v>
      </c>
      <c r="B22" s="222" t="s">
        <v>339</v>
      </c>
      <c r="C22" s="223"/>
      <c r="D22" s="224"/>
    </row>
    <row r="23" spans="1:4" ht="45">
      <c r="A23" s="181"/>
      <c r="B23" s="3">
        <v>988</v>
      </c>
      <c r="C23" s="106" t="s">
        <v>403</v>
      </c>
      <c r="D23" s="22" t="s">
        <v>404</v>
      </c>
    </row>
    <row r="24" spans="1:4" ht="35.25" customHeight="1">
      <c r="A24" s="184">
        <v>4</v>
      </c>
      <c r="B24" s="215" t="s">
        <v>319</v>
      </c>
      <c r="C24" s="216"/>
      <c r="D24" s="217"/>
    </row>
    <row r="25" spans="1:4" ht="36.75" customHeight="1">
      <c r="A25" s="181"/>
      <c r="B25" s="3">
        <v>990</v>
      </c>
      <c r="C25" s="3" t="s">
        <v>14</v>
      </c>
      <c r="D25" s="4" t="s">
        <v>347</v>
      </c>
    </row>
    <row r="26" spans="1:4" ht="98.25" customHeight="1">
      <c r="A26" s="185"/>
      <c r="B26" s="106">
        <v>990</v>
      </c>
      <c r="C26" s="113" t="s">
        <v>405</v>
      </c>
      <c r="D26" s="22" t="s">
        <v>357</v>
      </c>
    </row>
  </sheetData>
  <sheetProtection/>
  <mergeCells count="8">
    <mergeCell ref="B24:D24"/>
    <mergeCell ref="B13:D13"/>
    <mergeCell ref="A8:D9"/>
    <mergeCell ref="A11:A12"/>
    <mergeCell ref="B11:C11"/>
    <mergeCell ref="D11:D12"/>
    <mergeCell ref="B19:D19"/>
    <mergeCell ref="B22:D22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0"/>
  <sheetViews>
    <sheetView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122</v>
      </c>
    </row>
    <row r="2" spans="3:4" ht="15">
      <c r="C2" s="8"/>
      <c r="D2" s="1" t="s">
        <v>72</v>
      </c>
    </row>
    <row r="3" spans="3:4" ht="12.75" customHeight="1">
      <c r="C3" s="8"/>
      <c r="D3" s="1" t="s">
        <v>323</v>
      </c>
    </row>
    <row r="4" spans="2:4" ht="15">
      <c r="B4" s="9"/>
      <c r="C4" s="10"/>
      <c r="D4" s="1" t="s">
        <v>337</v>
      </c>
    </row>
    <row r="5" spans="2:4" ht="12.75" customHeight="1">
      <c r="B5" s="11"/>
      <c r="C5" s="10"/>
      <c r="D5" s="1" t="s">
        <v>429</v>
      </c>
    </row>
    <row r="6" spans="2:8" ht="15">
      <c r="B6" s="12"/>
      <c r="C6" s="13"/>
      <c r="D6" s="1"/>
      <c r="H6" s="9"/>
    </row>
    <row r="7" spans="2:8" ht="15">
      <c r="B7" s="12"/>
      <c r="C7" s="13"/>
      <c r="D7" s="1"/>
      <c r="H7" s="9"/>
    </row>
    <row r="8" spans="1:8" ht="12.75" customHeight="1">
      <c r="A8" s="219" t="s">
        <v>126</v>
      </c>
      <c r="B8" s="219"/>
      <c r="C8" s="219"/>
      <c r="D8" s="219"/>
      <c r="H8" s="9"/>
    </row>
    <row r="9" spans="1:4" ht="40.5" customHeight="1">
      <c r="A9" s="219"/>
      <c r="B9" s="219"/>
      <c r="C9" s="219"/>
      <c r="D9" s="219"/>
    </row>
    <row r="10" spans="2:4" ht="12.75" customHeight="1">
      <c r="B10" s="14"/>
      <c r="C10" s="15"/>
      <c r="D10" s="16"/>
    </row>
    <row r="11" spans="1:4" ht="27" customHeight="1">
      <c r="A11" s="230" t="s">
        <v>20</v>
      </c>
      <c r="B11" s="232" t="s">
        <v>0</v>
      </c>
      <c r="C11" s="232"/>
      <c r="D11" s="233" t="s">
        <v>1</v>
      </c>
    </row>
    <row r="12" spans="1:4" ht="72" customHeight="1">
      <c r="A12" s="231"/>
      <c r="B12" s="23" t="s">
        <v>25</v>
      </c>
      <c r="C12" s="23" t="s">
        <v>26</v>
      </c>
      <c r="D12" s="233"/>
    </row>
    <row r="13" spans="1:4" ht="15.75" customHeight="1">
      <c r="A13" s="227">
        <v>1</v>
      </c>
      <c r="B13" s="225" t="s">
        <v>329</v>
      </c>
      <c r="C13" s="226"/>
      <c r="D13" s="226"/>
    </row>
    <row r="14" spans="1:4" ht="31.5" customHeight="1">
      <c r="A14" s="228"/>
      <c r="B14" s="24">
        <v>991</v>
      </c>
      <c r="C14" s="25" t="s">
        <v>248</v>
      </c>
      <c r="D14" s="26" t="s">
        <v>406</v>
      </c>
    </row>
    <row r="15" spans="1:4" ht="30">
      <c r="A15" s="229"/>
      <c r="B15" s="24">
        <v>991</v>
      </c>
      <c r="C15" s="25" t="s">
        <v>249</v>
      </c>
      <c r="D15" s="26" t="s">
        <v>407</v>
      </c>
    </row>
    <row r="16" spans="1:4" ht="45">
      <c r="A16" s="110"/>
      <c r="B16" s="24">
        <v>991</v>
      </c>
      <c r="C16" s="25" t="s">
        <v>408</v>
      </c>
      <c r="D16" s="26" t="s">
        <v>409</v>
      </c>
    </row>
    <row r="17" spans="1:4" ht="45">
      <c r="A17" s="110"/>
      <c r="B17" s="24">
        <v>991</v>
      </c>
      <c r="C17" s="25" t="s">
        <v>410</v>
      </c>
      <c r="D17" s="26" t="s">
        <v>411</v>
      </c>
    </row>
    <row r="18" spans="1:4" ht="30">
      <c r="A18" s="110"/>
      <c r="B18" s="24">
        <v>991</v>
      </c>
      <c r="C18" s="25" t="s">
        <v>250</v>
      </c>
      <c r="D18" s="26" t="s">
        <v>412</v>
      </c>
    </row>
    <row r="19" spans="1:4" ht="30">
      <c r="A19" s="110"/>
      <c r="B19" s="24">
        <v>991</v>
      </c>
      <c r="C19" s="25" t="s">
        <v>242</v>
      </c>
      <c r="D19" s="26" t="s">
        <v>413</v>
      </c>
    </row>
    <row r="20" spans="1:4" ht="30">
      <c r="A20" s="111"/>
      <c r="B20" s="24">
        <v>991</v>
      </c>
      <c r="C20" s="25" t="s">
        <v>243</v>
      </c>
      <c r="D20" s="26" t="s">
        <v>414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43"/>
  <sheetViews>
    <sheetView view="pageBreakPreview" zoomScale="115" zoomScaleSheetLayoutView="115" workbookViewId="0" topLeftCell="A1">
      <selection activeCell="D5" sqref="D5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123</v>
      </c>
    </row>
    <row r="2" ht="15">
      <c r="D2" s="1" t="s">
        <v>72</v>
      </c>
    </row>
    <row r="3" ht="12.75" customHeight="1">
      <c r="D3" s="1" t="s">
        <v>323</v>
      </c>
    </row>
    <row r="4" spans="2:4" ht="15">
      <c r="B4" s="9"/>
      <c r="D4" s="1" t="s">
        <v>337</v>
      </c>
    </row>
    <row r="5" spans="2:4" ht="12.75" customHeight="1">
      <c r="B5" s="11"/>
      <c r="D5" s="1" t="s">
        <v>429</v>
      </c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34" t="s">
        <v>340</v>
      </c>
      <c r="B8" s="234"/>
      <c r="C8" s="234"/>
      <c r="D8" s="234"/>
      <c r="G8" s="9"/>
    </row>
    <row r="9" spans="1:4" ht="29.25" customHeight="1">
      <c r="A9" s="234"/>
      <c r="B9" s="234"/>
      <c r="C9" s="234"/>
      <c r="D9" s="234"/>
    </row>
    <row r="10" spans="2:4" ht="12.75" customHeight="1">
      <c r="B10" s="14"/>
      <c r="C10" s="16"/>
      <c r="D10" s="27" t="s">
        <v>28</v>
      </c>
    </row>
    <row r="11" spans="1:4" ht="21" customHeight="1">
      <c r="A11" s="19" t="s">
        <v>128</v>
      </c>
      <c r="B11" s="19" t="s">
        <v>38</v>
      </c>
      <c r="C11" s="19" t="s">
        <v>1</v>
      </c>
      <c r="D11" s="19" t="s">
        <v>27</v>
      </c>
    </row>
    <row r="12" spans="1:4" ht="32.25" customHeight="1">
      <c r="A12" s="18"/>
      <c r="B12" s="30" t="s">
        <v>129</v>
      </c>
      <c r="C12" s="31" t="s">
        <v>29</v>
      </c>
      <c r="D12" s="28">
        <f>D13+D15+D17+D21</f>
        <v>141.6</v>
      </c>
    </row>
    <row r="13" spans="1:4" ht="30" customHeight="1">
      <c r="A13" s="18"/>
      <c r="B13" s="20" t="s">
        <v>130</v>
      </c>
      <c r="C13" s="4" t="s">
        <v>145</v>
      </c>
      <c r="D13" s="138">
        <f>D14</f>
        <v>32.7</v>
      </c>
    </row>
    <row r="14" spans="1:4" ht="18.75" customHeight="1">
      <c r="A14" s="18"/>
      <c r="B14" s="20" t="s">
        <v>313</v>
      </c>
      <c r="C14" s="136" t="s">
        <v>314</v>
      </c>
      <c r="D14" s="139">
        <v>32.7</v>
      </c>
    </row>
    <row r="15" spans="1:4" ht="24.75" customHeight="1">
      <c r="A15" s="18"/>
      <c r="B15" s="20" t="s">
        <v>132</v>
      </c>
      <c r="C15" s="4" t="s">
        <v>30</v>
      </c>
      <c r="D15" s="28">
        <f>D16</f>
        <v>0.4</v>
      </c>
    </row>
    <row r="16" spans="1:4" ht="20.25" customHeight="1">
      <c r="A16" s="18"/>
      <c r="B16" s="20" t="s">
        <v>318</v>
      </c>
      <c r="C16" s="4" t="s">
        <v>23</v>
      </c>
      <c r="D16" s="29">
        <v>0.4</v>
      </c>
    </row>
    <row r="17" spans="1:4" ht="18" customHeight="1">
      <c r="A17" s="18"/>
      <c r="B17" s="20" t="s">
        <v>131</v>
      </c>
      <c r="C17" s="4" t="s">
        <v>32</v>
      </c>
      <c r="D17" s="138">
        <f>D18+D19+D20</f>
        <v>108.5</v>
      </c>
    </row>
    <row r="18" spans="1:4" ht="44.25" customHeight="1">
      <c r="A18" s="18"/>
      <c r="B18" s="20" t="s">
        <v>24</v>
      </c>
      <c r="C18" s="22" t="s">
        <v>356</v>
      </c>
      <c r="D18" s="29">
        <v>18.3</v>
      </c>
    </row>
    <row r="19" spans="1:4" ht="51" customHeight="1">
      <c r="A19" s="18"/>
      <c r="B19" s="20" t="s">
        <v>326</v>
      </c>
      <c r="C19" s="20" t="s">
        <v>401</v>
      </c>
      <c r="D19" s="29">
        <v>76.8</v>
      </c>
    </row>
    <row r="20" spans="1:4" ht="65.25" customHeight="1">
      <c r="A20" s="18"/>
      <c r="B20" s="20" t="s">
        <v>327</v>
      </c>
      <c r="C20" s="186" t="s">
        <v>402</v>
      </c>
      <c r="D20" s="29">
        <v>13.4</v>
      </c>
    </row>
    <row r="21" spans="1:4" ht="45" hidden="1">
      <c r="A21" s="18"/>
      <c r="B21" s="20" t="s">
        <v>133</v>
      </c>
      <c r="C21" s="4" t="s">
        <v>31</v>
      </c>
      <c r="D21" s="28">
        <f>D22</f>
        <v>0</v>
      </c>
    </row>
    <row r="22" spans="1:4" ht="75" hidden="1">
      <c r="A22" s="18"/>
      <c r="B22" s="4" t="s">
        <v>259</v>
      </c>
      <c r="C22" s="21" t="s">
        <v>21</v>
      </c>
      <c r="D22" s="18"/>
    </row>
    <row r="23" spans="1:4" ht="60" hidden="1">
      <c r="A23" s="18"/>
      <c r="B23" s="4" t="s">
        <v>74</v>
      </c>
      <c r="C23" s="21" t="s">
        <v>73</v>
      </c>
      <c r="D23" s="18"/>
    </row>
    <row r="24" spans="1:4" ht="60" hidden="1">
      <c r="A24" s="18"/>
      <c r="B24" s="4" t="s">
        <v>3</v>
      </c>
      <c r="C24" s="4" t="s">
        <v>4</v>
      </c>
      <c r="D24" s="18"/>
    </row>
    <row r="25" spans="1:4" ht="75" hidden="1">
      <c r="A25" s="18"/>
      <c r="B25" s="4" t="s">
        <v>75</v>
      </c>
      <c r="C25" s="22" t="s">
        <v>76</v>
      </c>
      <c r="D25" s="18"/>
    </row>
    <row r="26" spans="1:4" ht="75" hidden="1">
      <c r="A26" s="18"/>
      <c r="B26" s="4" t="s">
        <v>77</v>
      </c>
      <c r="C26" s="22" t="s">
        <v>78</v>
      </c>
      <c r="D26" s="18"/>
    </row>
    <row r="27" spans="1:4" ht="30" hidden="1">
      <c r="A27" s="18"/>
      <c r="B27" s="20" t="s">
        <v>134</v>
      </c>
      <c r="C27" s="4" t="s">
        <v>91</v>
      </c>
      <c r="D27" s="18"/>
    </row>
    <row r="28" spans="1:4" ht="30" hidden="1">
      <c r="A28" s="18"/>
      <c r="B28" s="4" t="s">
        <v>5</v>
      </c>
      <c r="C28" s="5" t="s">
        <v>6</v>
      </c>
      <c r="D28" s="18"/>
    </row>
    <row r="29" spans="1:4" ht="15" hidden="1">
      <c r="A29" s="18"/>
      <c r="B29" s="4" t="s">
        <v>79</v>
      </c>
      <c r="C29" s="5" t="s">
        <v>7</v>
      </c>
      <c r="D29" s="18"/>
    </row>
    <row r="30" spans="1:4" ht="30" hidden="1">
      <c r="A30" s="18"/>
      <c r="B30" s="20" t="s">
        <v>135</v>
      </c>
      <c r="C30" s="4" t="s">
        <v>92</v>
      </c>
      <c r="D30" s="18"/>
    </row>
    <row r="31" spans="1:4" ht="75" hidden="1">
      <c r="A31" s="18"/>
      <c r="B31" s="4" t="s">
        <v>80</v>
      </c>
      <c r="C31" s="5" t="s">
        <v>81</v>
      </c>
      <c r="D31" s="18"/>
    </row>
    <row r="32" spans="1:4" ht="90" hidden="1">
      <c r="A32" s="18"/>
      <c r="B32" s="4" t="s">
        <v>82</v>
      </c>
      <c r="C32" s="5" t="s">
        <v>83</v>
      </c>
      <c r="D32" s="18"/>
    </row>
    <row r="33" spans="1:4" ht="45" hidden="1">
      <c r="A33" s="18"/>
      <c r="B33" s="4" t="s">
        <v>8</v>
      </c>
      <c r="C33" s="5" t="s">
        <v>9</v>
      </c>
      <c r="D33" s="18"/>
    </row>
    <row r="34" spans="1:4" ht="45" hidden="1">
      <c r="A34" s="18"/>
      <c r="B34" s="4" t="s">
        <v>10</v>
      </c>
      <c r="C34" s="5" t="s">
        <v>11</v>
      </c>
      <c r="D34" s="18"/>
    </row>
    <row r="35" spans="1:4" ht="45" hidden="1">
      <c r="A35" s="18"/>
      <c r="B35" s="36" t="s">
        <v>22</v>
      </c>
      <c r="C35" s="5" t="s">
        <v>84</v>
      </c>
      <c r="D35" s="18"/>
    </row>
    <row r="36" spans="1:4" ht="15" hidden="1">
      <c r="A36" s="18"/>
      <c r="B36" s="20" t="s">
        <v>136</v>
      </c>
      <c r="C36" s="4" t="s">
        <v>93</v>
      </c>
      <c r="D36" s="18"/>
    </row>
    <row r="37" spans="1:4" ht="45" hidden="1">
      <c r="A37" s="18"/>
      <c r="B37" s="4" t="s">
        <v>12</v>
      </c>
      <c r="C37" s="5" t="s">
        <v>13</v>
      </c>
      <c r="D37" s="18"/>
    </row>
    <row r="38" spans="1:4" ht="45" hidden="1">
      <c r="A38" s="18"/>
      <c r="B38" s="4" t="s">
        <v>85</v>
      </c>
      <c r="C38" s="5" t="s">
        <v>86</v>
      </c>
      <c r="D38" s="18"/>
    </row>
    <row r="39" spans="1:4" ht="45" hidden="1">
      <c r="A39" s="18"/>
      <c r="B39" s="4" t="s">
        <v>87</v>
      </c>
      <c r="C39" s="5" t="s">
        <v>88</v>
      </c>
      <c r="D39" s="18"/>
    </row>
    <row r="40" spans="1:4" ht="30" hidden="1">
      <c r="A40" s="18"/>
      <c r="B40" s="4" t="s">
        <v>89</v>
      </c>
      <c r="C40" s="5" t="s">
        <v>90</v>
      </c>
      <c r="D40" s="18"/>
    </row>
    <row r="41" spans="1:4" ht="15" hidden="1">
      <c r="A41" s="18"/>
      <c r="B41" s="20" t="s">
        <v>137</v>
      </c>
      <c r="C41" s="4" t="s">
        <v>94</v>
      </c>
      <c r="D41" s="18"/>
    </row>
    <row r="42" spans="1:4" ht="15" hidden="1">
      <c r="A42" s="18"/>
      <c r="B42" s="4" t="s">
        <v>14</v>
      </c>
      <c r="C42" s="5" t="s">
        <v>15</v>
      </c>
      <c r="D42" s="18"/>
    </row>
    <row r="43" spans="1:4" ht="15" hidden="1">
      <c r="A43" s="18"/>
      <c r="B43" s="4" t="s">
        <v>16</v>
      </c>
      <c r="C43" s="5" t="s">
        <v>17</v>
      </c>
      <c r="D43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view="pageBreakPreview" zoomScaleSheetLayoutView="100" workbookViewId="0" topLeftCell="A7">
      <selection activeCell="C21" sqref="C21"/>
    </sheetView>
  </sheetViews>
  <sheetFormatPr defaultColWidth="9.00390625" defaultRowHeight="12.75"/>
  <cols>
    <col min="1" max="1" width="6.875" style="6" customWidth="1"/>
    <col min="2" max="2" width="25.125" style="6" customWidth="1"/>
    <col min="3" max="3" width="62.875" style="6" customWidth="1"/>
    <col min="4" max="4" width="14.375" style="6" customWidth="1"/>
    <col min="5" max="16384" width="9.125" style="6" customWidth="1"/>
  </cols>
  <sheetData>
    <row r="1" ht="12.75" customHeight="1">
      <c r="D1" s="1" t="s">
        <v>124</v>
      </c>
    </row>
    <row r="2" ht="15">
      <c r="D2" s="1" t="s">
        <v>72</v>
      </c>
    </row>
    <row r="3" ht="12.75" customHeight="1">
      <c r="D3" s="1" t="s">
        <v>323</v>
      </c>
    </row>
    <row r="4" spans="2:4" ht="15">
      <c r="B4" s="9"/>
      <c r="D4" s="1" t="s">
        <v>337</v>
      </c>
    </row>
    <row r="5" spans="2:4" ht="12.75" customHeight="1">
      <c r="B5" s="11"/>
      <c r="D5" s="1"/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34" t="s">
        <v>421</v>
      </c>
      <c r="B8" s="234"/>
      <c r="C8" s="234"/>
      <c r="D8" s="234"/>
      <c r="G8" s="9"/>
    </row>
    <row r="9" spans="1:4" ht="29.25" customHeight="1">
      <c r="A9" s="234"/>
      <c r="B9" s="234"/>
      <c r="C9" s="234"/>
      <c r="D9" s="234"/>
    </row>
    <row r="10" spans="2:4" ht="12.75" customHeight="1">
      <c r="B10" s="14"/>
      <c r="C10" s="16"/>
      <c r="D10" s="27" t="s">
        <v>28</v>
      </c>
    </row>
    <row r="11" spans="1:4" ht="21" customHeight="1">
      <c r="A11" s="19" t="s">
        <v>50</v>
      </c>
      <c r="B11" s="19" t="s">
        <v>38</v>
      </c>
      <c r="C11" s="19" t="s">
        <v>1</v>
      </c>
      <c r="D11" s="19" t="s">
        <v>27</v>
      </c>
    </row>
    <row r="12" spans="1:4" ht="24" customHeight="1">
      <c r="A12" s="18"/>
      <c r="B12" s="32" t="s">
        <v>138</v>
      </c>
      <c r="C12" s="31" t="s">
        <v>33</v>
      </c>
      <c r="D12" s="152">
        <f>D13</f>
        <v>3109.4240000000004</v>
      </c>
    </row>
    <row r="13" spans="1:4" ht="30" customHeight="1">
      <c r="A13" s="18"/>
      <c r="B13" s="47" t="s">
        <v>139</v>
      </c>
      <c r="C13" s="4" t="s">
        <v>34</v>
      </c>
      <c r="D13" s="152">
        <f>D14+D17+D19</f>
        <v>3109.4240000000004</v>
      </c>
    </row>
    <row r="14" spans="1:4" ht="33.75" customHeight="1">
      <c r="A14" s="18"/>
      <c r="B14" s="4" t="s">
        <v>140</v>
      </c>
      <c r="C14" s="31" t="s">
        <v>143</v>
      </c>
      <c r="D14" s="104">
        <f>D15+D16</f>
        <v>1046.8000000000002</v>
      </c>
    </row>
    <row r="15" spans="1:4" ht="31.5" customHeight="1">
      <c r="A15" s="18"/>
      <c r="B15" s="4" t="s">
        <v>18</v>
      </c>
      <c r="C15" s="4" t="s">
        <v>348</v>
      </c>
      <c r="D15" s="105">
        <v>1044.4</v>
      </c>
    </row>
    <row r="16" spans="1:4" ht="66" customHeight="1">
      <c r="A16" s="18"/>
      <c r="B16" s="4" t="s">
        <v>18</v>
      </c>
      <c r="C16" s="4" t="s">
        <v>446</v>
      </c>
      <c r="D16" s="105">
        <v>2.4</v>
      </c>
    </row>
    <row r="17" spans="1:4" ht="36.75" customHeight="1">
      <c r="A17" s="18"/>
      <c r="B17" s="4" t="s">
        <v>141</v>
      </c>
      <c r="C17" s="31" t="s">
        <v>35</v>
      </c>
      <c r="D17" s="104">
        <f>D18</f>
        <v>77.2</v>
      </c>
    </row>
    <row r="18" spans="1:4" ht="51" customHeight="1">
      <c r="A18" s="18"/>
      <c r="B18" s="4" t="s">
        <v>19</v>
      </c>
      <c r="C18" s="5" t="s">
        <v>36</v>
      </c>
      <c r="D18" s="105">
        <v>77.2</v>
      </c>
    </row>
    <row r="19" spans="1:4" ht="36.75" customHeight="1">
      <c r="A19" s="18"/>
      <c r="B19" s="4" t="s">
        <v>142</v>
      </c>
      <c r="C19" s="31" t="s">
        <v>144</v>
      </c>
      <c r="D19" s="152">
        <f>D20+D25</f>
        <v>1985.4240000000002</v>
      </c>
    </row>
    <row r="20" spans="1:5" ht="45">
      <c r="A20" s="18"/>
      <c r="B20" s="4" t="s">
        <v>255</v>
      </c>
      <c r="C20" s="5" t="s">
        <v>350</v>
      </c>
      <c r="D20" s="205">
        <f>D21+D22+D23+D24</f>
        <v>1860.2240000000002</v>
      </c>
      <c r="E20" s="6" t="s">
        <v>443</v>
      </c>
    </row>
    <row r="21" spans="1:4" ht="30" customHeight="1">
      <c r="A21" s="18"/>
      <c r="B21" s="4" t="s">
        <v>255</v>
      </c>
      <c r="C21" s="5" t="s">
        <v>433</v>
      </c>
      <c r="D21" s="153">
        <v>1460.4</v>
      </c>
    </row>
    <row r="22" spans="1:4" ht="45">
      <c r="A22" s="18"/>
      <c r="B22" s="4" t="s">
        <v>255</v>
      </c>
      <c r="C22" s="5" t="s">
        <v>447</v>
      </c>
      <c r="D22" s="153">
        <v>7</v>
      </c>
    </row>
    <row r="23" spans="1:4" ht="33.75" customHeight="1">
      <c r="A23" s="18"/>
      <c r="B23" s="4" t="s">
        <v>255</v>
      </c>
      <c r="C23" s="5" t="s">
        <v>448</v>
      </c>
      <c r="D23" s="153">
        <v>187.8</v>
      </c>
    </row>
    <row r="24" spans="1:4" ht="45">
      <c r="A24" s="18"/>
      <c r="B24" s="4" t="s">
        <v>255</v>
      </c>
      <c r="C24" s="5" t="s">
        <v>449</v>
      </c>
      <c r="D24" s="153">
        <v>205.024</v>
      </c>
    </row>
    <row r="25" spans="1:4" ht="60">
      <c r="A25" s="18"/>
      <c r="B25" s="4" t="s">
        <v>256</v>
      </c>
      <c r="C25" s="5" t="s">
        <v>257</v>
      </c>
      <c r="D25" s="204">
        <f>D26</f>
        <v>125.2</v>
      </c>
    </row>
    <row r="26" spans="1:4" ht="75">
      <c r="A26" s="18"/>
      <c r="B26" s="4" t="s">
        <v>256</v>
      </c>
      <c r="C26" s="5" t="s">
        <v>450</v>
      </c>
      <c r="D26" s="203">
        <v>125.2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50"/>
  <sheetViews>
    <sheetView view="pageBreakPreview" zoomScaleSheetLayoutView="100" zoomScalePageLayoutView="0" workbookViewId="0" topLeftCell="A10">
      <selection activeCell="C16" sqref="C16"/>
    </sheetView>
  </sheetViews>
  <sheetFormatPr defaultColWidth="9.00390625" defaultRowHeight="12.75"/>
  <cols>
    <col min="2" max="2" width="66.375" style="0" customWidth="1"/>
    <col min="3" max="3" width="17.375" style="0" customWidth="1"/>
  </cols>
  <sheetData>
    <row r="1" s="6" customFormat="1" ht="12.75" customHeight="1">
      <c r="C1" s="1" t="s">
        <v>125</v>
      </c>
    </row>
    <row r="2" s="6" customFormat="1" ht="15">
      <c r="C2" s="1" t="s">
        <v>72</v>
      </c>
    </row>
    <row r="3" s="6" customFormat="1" ht="12.75" customHeight="1">
      <c r="C3" s="1" t="s">
        <v>323</v>
      </c>
    </row>
    <row r="4" spans="1:3" s="6" customFormat="1" ht="15">
      <c r="A4" s="9"/>
      <c r="C4" s="1" t="s">
        <v>337</v>
      </c>
    </row>
    <row r="5" spans="1:3" s="6" customFormat="1" ht="12.75" customHeight="1">
      <c r="A5" s="11"/>
      <c r="C5" s="1"/>
    </row>
    <row r="6" spans="1:6" s="6" customFormat="1" ht="15">
      <c r="A6" s="12"/>
      <c r="C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219" t="s">
        <v>422</v>
      </c>
      <c r="B8" s="219"/>
      <c r="C8" s="219"/>
      <c r="F8" s="9"/>
    </row>
    <row r="9" spans="1:3" s="6" customFormat="1" ht="29.25" customHeight="1">
      <c r="A9" s="219"/>
      <c r="B9" s="219"/>
      <c r="C9" s="219"/>
    </row>
    <row r="10" spans="1:3" s="6" customFormat="1" ht="12.75" customHeight="1">
      <c r="A10" s="14"/>
      <c r="B10" s="16"/>
      <c r="C10" s="27" t="s">
        <v>28</v>
      </c>
    </row>
    <row r="11" spans="1:3" s="6" customFormat="1" ht="21" customHeight="1">
      <c r="A11" s="114" t="s">
        <v>38</v>
      </c>
      <c r="B11" s="114" t="s">
        <v>265</v>
      </c>
      <c r="C11" s="28" t="s">
        <v>266</v>
      </c>
    </row>
    <row r="12" spans="1:3" s="6" customFormat="1" ht="32.25" customHeight="1">
      <c r="A12" s="115" t="s">
        <v>267</v>
      </c>
      <c r="B12" s="116" t="s">
        <v>39</v>
      </c>
      <c r="C12" s="122">
        <f>C13+C15+C16+C17+C18</f>
        <v>2065.7340000000004</v>
      </c>
    </row>
    <row r="13" spans="1:3" s="6" customFormat="1" ht="30" customHeight="1">
      <c r="A13" s="118" t="s">
        <v>268</v>
      </c>
      <c r="B13" s="4" t="s">
        <v>269</v>
      </c>
      <c r="C13" s="119">
        <v>453.386</v>
      </c>
    </row>
    <row r="14" spans="1:3" s="6" customFormat="1" ht="47.25" customHeight="1" hidden="1">
      <c r="A14" s="118" t="s">
        <v>270</v>
      </c>
      <c r="B14" s="4" t="s">
        <v>271</v>
      </c>
      <c r="C14" s="120"/>
    </row>
    <row r="15" spans="1:3" s="6" customFormat="1" ht="58.5" customHeight="1">
      <c r="A15" s="118" t="s">
        <v>272</v>
      </c>
      <c r="B15" s="4" t="s">
        <v>40</v>
      </c>
      <c r="C15" s="134">
        <v>971.977</v>
      </c>
    </row>
    <row r="16" spans="1:3" s="6" customFormat="1" ht="58.5" customHeight="1">
      <c r="A16" s="118" t="s">
        <v>444</v>
      </c>
      <c r="B16" s="157" t="s">
        <v>440</v>
      </c>
      <c r="C16" s="134">
        <v>187.17</v>
      </c>
    </row>
    <row r="17" spans="1:3" s="6" customFormat="1" ht="27.75" customHeight="1">
      <c r="A17" s="118" t="s">
        <v>273</v>
      </c>
      <c r="B17" s="4" t="s">
        <v>95</v>
      </c>
      <c r="C17" s="120">
        <v>1</v>
      </c>
    </row>
    <row r="18" spans="1:3" s="6" customFormat="1" ht="18" customHeight="1">
      <c r="A18" s="118" t="s">
        <v>274</v>
      </c>
      <c r="B18" s="4" t="s">
        <v>41</v>
      </c>
      <c r="C18" s="119">
        <v>452.201</v>
      </c>
    </row>
    <row r="19" spans="1:3" s="6" customFormat="1" ht="30.75" customHeight="1">
      <c r="A19" s="115" t="s">
        <v>275</v>
      </c>
      <c r="B19" s="121" t="s">
        <v>276</v>
      </c>
      <c r="C19" s="117">
        <f>C20</f>
        <v>77.2</v>
      </c>
    </row>
    <row r="20" spans="1:3" s="6" customFormat="1" ht="25.5" customHeight="1">
      <c r="A20" s="118" t="s">
        <v>277</v>
      </c>
      <c r="B20" s="4" t="s">
        <v>42</v>
      </c>
      <c r="C20" s="120">
        <v>77.2</v>
      </c>
    </row>
    <row r="21" spans="1:3" s="6" customFormat="1" ht="28.5">
      <c r="A21" s="115" t="s">
        <v>278</v>
      </c>
      <c r="B21" s="121" t="s">
        <v>43</v>
      </c>
      <c r="C21" s="191">
        <f>C23</f>
        <v>87.32041</v>
      </c>
    </row>
    <row r="22" spans="1:3" s="6" customFormat="1" ht="48" customHeight="1" hidden="1">
      <c r="A22" s="118" t="s">
        <v>279</v>
      </c>
      <c r="B22" s="4" t="s">
        <v>280</v>
      </c>
      <c r="C22" s="192"/>
    </row>
    <row r="23" spans="1:3" s="6" customFormat="1" ht="21" customHeight="1">
      <c r="A23" s="118" t="s">
        <v>281</v>
      </c>
      <c r="B23" s="4" t="s">
        <v>96</v>
      </c>
      <c r="C23" s="192">
        <v>87.32041</v>
      </c>
    </row>
    <row r="24" spans="1:3" s="6" customFormat="1" ht="30" hidden="1">
      <c r="A24" s="118" t="s">
        <v>282</v>
      </c>
      <c r="B24" s="4" t="s">
        <v>97</v>
      </c>
      <c r="C24" s="120"/>
    </row>
    <row r="25" spans="1:3" s="6" customFormat="1" ht="14.25">
      <c r="A25" s="115" t="s">
        <v>361</v>
      </c>
      <c r="B25" s="154" t="s">
        <v>362</v>
      </c>
      <c r="C25" s="117">
        <f>C26+C27+C28</f>
        <v>212.2</v>
      </c>
    </row>
    <row r="26" spans="1:3" s="6" customFormat="1" ht="15">
      <c r="A26" s="118" t="s">
        <v>363</v>
      </c>
      <c r="B26" s="155" t="s">
        <v>364</v>
      </c>
      <c r="C26" s="120">
        <v>7</v>
      </c>
    </row>
    <row r="27" spans="1:3" s="6" customFormat="1" ht="15">
      <c r="A27" s="118" t="s">
        <v>365</v>
      </c>
      <c r="B27" s="155" t="s">
        <v>366</v>
      </c>
      <c r="C27" s="120">
        <v>125.2</v>
      </c>
    </row>
    <row r="28" spans="1:3" s="6" customFormat="1" ht="15">
      <c r="A28" s="118" t="s">
        <v>432</v>
      </c>
      <c r="B28" s="157" t="s">
        <v>430</v>
      </c>
      <c r="C28" s="120">
        <v>80</v>
      </c>
    </row>
    <row r="29" spans="1:3" s="6" customFormat="1" ht="14.25">
      <c r="A29" s="115" t="s">
        <v>283</v>
      </c>
      <c r="B29" s="116" t="s">
        <v>284</v>
      </c>
      <c r="C29" s="122">
        <f>C31+C32</f>
        <v>30.2</v>
      </c>
    </row>
    <row r="30" spans="1:3" s="6" customFormat="1" ht="15">
      <c r="A30" s="118" t="s">
        <v>285</v>
      </c>
      <c r="B30" s="4" t="s">
        <v>286</v>
      </c>
      <c r="C30" s="120"/>
    </row>
    <row r="31" spans="1:3" s="6" customFormat="1" ht="15">
      <c r="A31" s="118" t="s">
        <v>287</v>
      </c>
      <c r="B31" s="4" t="s">
        <v>288</v>
      </c>
      <c r="C31" s="119">
        <v>21</v>
      </c>
    </row>
    <row r="32" spans="1:3" s="6" customFormat="1" ht="15">
      <c r="A32" s="118" t="s">
        <v>289</v>
      </c>
      <c r="B32" s="4" t="s">
        <v>44</v>
      </c>
      <c r="C32" s="119">
        <v>9.2</v>
      </c>
    </row>
    <row r="33" spans="1:3" s="6" customFormat="1" ht="15">
      <c r="A33" s="118" t="s">
        <v>290</v>
      </c>
      <c r="B33" s="4" t="s">
        <v>291</v>
      </c>
      <c r="C33" s="120"/>
    </row>
    <row r="34" spans="1:3" s="6" customFormat="1" ht="0.75" customHeight="1">
      <c r="A34" s="115" t="s">
        <v>292</v>
      </c>
      <c r="B34" s="116" t="s">
        <v>98</v>
      </c>
      <c r="C34" s="117"/>
    </row>
    <row r="35" spans="1:3" s="6" customFormat="1" ht="30" hidden="1">
      <c r="A35" s="118" t="s">
        <v>293</v>
      </c>
      <c r="B35" s="4" t="s">
        <v>99</v>
      </c>
      <c r="C35" s="120"/>
    </row>
    <row r="36" spans="1:3" s="6" customFormat="1" ht="15" hidden="1">
      <c r="A36" s="118" t="s">
        <v>294</v>
      </c>
      <c r="B36" s="4" t="s">
        <v>100</v>
      </c>
      <c r="C36" s="120"/>
    </row>
    <row r="37" spans="1:3" s="6" customFormat="1" ht="14.25">
      <c r="A37" s="115" t="s">
        <v>295</v>
      </c>
      <c r="B37" s="116" t="s">
        <v>70</v>
      </c>
      <c r="C37" s="122">
        <f>C38</f>
        <v>937.974</v>
      </c>
    </row>
    <row r="38" spans="1:3" s="6" customFormat="1" ht="15">
      <c r="A38" s="118" t="s">
        <v>296</v>
      </c>
      <c r="B38" s="4" t="s">
        <v>45</v>
      </c>
      <c r="C38" s="119">
        <v>937.974</v>
      </c>
    </row>
    <row r="39" spans="1:3" s="6" customFormat="1" ht="14.25" customHeight="1">
      <c r="A39" s="118" t="s">
        <v>297</v>
      </c>
      <c r="B39" s="4" t="s">
        <v>101</v>
      </c>
      <c r="C39" s="120"/>
    </row>
    <row r="40" spans="1:3" s="6" customFormat="1" ht="14.25" hidden="1">
      <c r="A40" s="115" t="s">
        <v>298</v>
      </c>
      <c r="B40" s="116" t="s">
        <v>46</v>
      </c>
      <c r="C40" s="117"/>
    </row>
    <row r="41" spans="1:3" s="6" customFormat="1" ht="15" hidden="1">
      <c r="A41" s="118" t="s">
        <v>299</v>
      </c>
      <c r="B41" s="4" t="s">
        <v>47</v>
      </c>
      <c r="C41" s="120"/>
    </row>
    <row r="42" spans="1:3" s="6" customFormat="1" ht="15" hidden="1">
      <c r="A42" s="118" t="s">
        <v>300</v>
      </c>
      <c r="B42" s="4" t="s">
        <v>301</v>
      </c>
      <c r="C42" s="120"/>
    </row>
    <row r="43" spans="1:3" s="6" customFormat="1" ht="14.25">
      <c r="A43" s="115" t="s">
        <v>302</v>
      </c>
      <c r="B43" s="116" t="s">
        <v>48</v>
      </c>
      <c r="C43" s="117">
        <f>C44+C45</f>
        <v>15</v>
      </c>
    </row>
    <row r="44" spans="1:3" s="6" customFormat="1" ht="15">
      <c r="A44" s="118" t="s">
        <v>303</v>
      </c>
      <c r="B44" s="4" t="s">
        <v>102</v>
      </c>
      <c r="C44" s="120">
        <v>0</v>
      </c>
    </row>
    <row r="45" spans="1:3" s="6" customFormat="1" ht="15">
      <c r="A45" s="118" t="s">
        <v>304</v>
      </c>
      <c r="B45" s="4" t="s">
        <v>305</v>
      </c>
      <c r="C45" s="120">
        <v>15</v>
      </c>
    </row>
    <row r="46" spans="1:3" s="6" customFormat="1" ht="28.5" hidden="1">
      <c r="A46" s="115" t="s">
        <v>306</v>
      </c>
      <c r="B46" s="116" t="s">
        <v>307</v>
      </c>
      <c r="C46" s="117"/>
    </row>
    <row r="47" spans="1:3" s="6" customFormat="1" ht="15" hidden="1">
      <c r="A47" s="118" t="s">
        <v>308</v>
      </c>
      <c r="B47" s="123" t="s">
        <v>103</v>
      </c>
      <c r="C47" s="120"/>
    </row>
    <row r="48" spans="1:3" s="6" customFormat="1" ht="42.75" hidden="1">
      <c r="A48" s="115" t="s">
        <v>367</v>
      </c>
      <c r="B48" s="116" t="s">
        <v>368</v>
      </c>
      <c r="C48" s="122">
        <f>C49</f>
        <v>0</v>
      </c>
    </row>
    <row r="49" spans="1:3" s="6" customFormat="1" ht="15" hidden="1">
      <c r="A49" s="156" t="s">
        <v>369</v>
      </c>
      <c r="B49" s="157" t="s">
        <v>104</v>
      </c>
      <c r="C49" s="119">
        <v>0</v>
      </c>
    </row>
    <row r="50" spans="1:3" s="6" customFormat="1" ht="15">
      <c r="A50" s="124"/>
      <c r="B50" s="125" t="s">
        <v>68</v>
      </c>
      <c r="C50" s="193">
        <f>C48+C43+C37+C29+C25+C21+C19+C12</f>
        <v>3425.6284100000003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42"/>
  <sheetViews>
    <sheetView tabSelected="1" view="pageBreakPreview" zoomScale="130" zoomScaleSheetLayoutView="130" workbookViewId="0" topLeftCell="A1">
      <selection activeCell="A8" sqref="A8:H9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7.875" style="6" customWidth="1"/>
    <col min="4" max="4" width="5.75390625" style="6" customWidth="1"/>
    <col min="5" max="5" width="6.375" style="6" customWidth="1"/>
    <col min="6" max="6" width="12.00390625" style="6" customWidth="1"/>
    <col min="7" max="7" width="7.875" style="6" customWidth="1"/>
    <col min="8" max="8" width="11.125" style="6" customWidth="1"/>
    <col min="9" max="9" width="9.125" style="6" customWidth="1"/>
    <col min="10" max="10" width="9.375" style="6" bestFit="1" customWidth="1"/>
    <col min="11" max="16384" width="9.125" style="6" customWidth="1"/>
  </cols>
  <sheetData>
    <row r="1" spans="3:8" ht="15.75" customHeight="1">
      <c r="C1" s="6" t="s">
        <v>254</v>
      </c>
      <c r="H1" s="1" t="s">
        <v>358</v>
      </c>
    </row>
    <row r="2" ht="15">
      <c r="H2" s="1" t="s">
        <v>72</v>
      </c>
    </row>
    <row r="3" ht="12.75" customHeight="1">
      <c r="H3" s="1" t="s">
        <v>323</v>
      </c>
    </row>
    <row r="4" spans="2:8" ht="15">
      <c r="B4" s="9"/>
      <c r="H4" s="1" t="s">
        <v>337</v>
      </c>
    </row>
    <row r="5" spans="2:8" ht="12.75" customHeight="1">
      <c r="B5" s="11"/>
      <c r="H5" s="1"/>
    </row>
    <row r="6" spans="2:8" ht="15">
      <c r="B6" s="12"/>
      <c r="G6" s="9"/>
      <c r="H6" s="1"/>
    </row>
    <row r="7" spans="2:7" ht="15">
      <c r="B7" s="12"/>
      <c r="C7" s="1"/>
      <c r="G7" s="9"/>
    </row>
    <row r="8" spans="1:8" ht="12.75" customHeight="1">
      <c r="A8" s="234" t="s">
        <v>423</v>
      </c>
      <c r="B8" s="234"/>
      <c r="C8" s="234"/>
      <c r="D8" s="234"/>
      <c r="E8" s="234"/>
      <c r="F8" s="234"/>
      <c r="G8" s="234"/>
      <c r="H8" s="234"/>
    </row>
    <row r="9" spans="1:8" ht="17.25" customHeight="1">
      <c r="A9" s="234"/>
      <c r="B9" s="234"/>
      <c r="C9" s="234"/>
      <c r="D9" s="234"/>
      <c r="E9" s="234"/>
      <c r="F9" s="234"/>
      <c r="G9" s="234"/>
      <c r="H9" s="234"/>
    </row>
    <row r="10" spans="2:8" ht="12.75" customHeight="1">
      <c r="B10" s="14"/>
      <c r="C10" s="16"/>
      <c r="H10" s="27" t="s">
        <v>28</v>
      </c>
    </row>
    <row r="11" spans="1:8" ht="12.75" customHeight="1">
      <c r="A11" s="239" t="s">
        <v>20</v>
      </c>
      <c r="B11" s="239" t="s">
        <v>49</v>
      </c>
      <c r="C11" s="235" t="s">
        <v>50</v>
      </c>
      <c r="D11" s="235" t="s">
        <v>51</v>
      </c>
      <c r="E11" s="235" t="s">
        <v>52</v>
      </c>
      <c r="F11" s="235" t="s">
        <v>53</v>
      </c>
      <c r="G11" s="235" t="s">
        <v>54</v>
      </c>
      <c r="H11" s="240" t="s">
        <v>27</v>
      </c>
    </row>
    <row r="12" spans="1:8" ht="12.75">
      <c r="A12" s="239"/>
      <c r="B12" s="239"/>
      <c r="C12" s="235"/>
      <c r="D12" s="235"/>
      <c r="E12" s="235"/>
      <c r="F12" s="235"/>
      <c r="G12" s="235"/>
      <c r="H12" s="240"/>
    </row>
    <row r="13" spans="1:10" ht="25.5">
      <c r="A13" s="236">
        <v>1</v>
      </c>
      <c r="B13" s="64" t="s">
        <v>445</v>
      </c>
      <c r="C13" s="39" t="s">
        <v>258</v>
      </c>
      <c r="D13" s="38"/>
      <c r="E13" s="38"/>
      <c r="F13" s="38"/>
      <c r="G13" s="39"/>
      <c r="H13" s="187">
        <f>H14+H59+H68+H83+H99+H116+H126+H132</f>
        <v>3425.6284099999993</v>
      </c>
      <c r="J13" s="189"/>
    </row>
    <row r="14" spans="1:8" ht="17.25" customHeight="1">
      <c r="A14" s="236"/>
      <c r="B14" s="65" t="s">
        <v>39</v>
      </c>
      <c r="C14" s="40">
        <v>991</v>
      </c>
      <c r="D14" s="48" t="s">
        <v>55</v>
      </c>
      <c r="E14" s="49"/>
      <c r="F14" s="55"/>
      <c r="G14" s="59"/>
      <c r="H14" s="45">
        <f>H15+H21+H35+H42+H47</f>
        <v>2065.734</v>
      </c>
    </row>
    <row r="15" spans="1:8" ht="38.25">
      <c r="A15" s="236"/>
      <c r="B15" s="66" t="s">
        <v>56</v>
      </c>
      <c r="C15" s="39" t="s">
        <v>258</v>
      </c>
      <c r="D15" s="159" t="s">
        <v>55</v>
      </c>
      <c r="E15" s="159" t="s">
        <v>57</v>
      </c>
      <c r="F15" s="56"/>
      <c r="G15" s="60"/>
      <c r="H15" s="41">
        <f>H18</f>
        <v>453.386</v>
      </c>
    </row>
    <row r="16" spans="1:8" ht="25.5">
      <c r="A16" s="236"/>
      <c r="B16" s="67" t="s">
        <v>452</v>
      </c>
      <c r="C16" s="39" t="s">
        <v>258</v>
      </c>
      <c r="D16" s="51" t="s">
        <v>55</v>
      </c>
      <c r="E16" s="51" t="s">
        <v>57</v>
      </c>
      <c r="F16" s="56" t="s">
        <v>453</v>
      </c>
      <c r="G16" s="60"/>
      <c r="H16" s="108">
        <f>H17</f>
        <v>453.386</v>
      </c>
    </row>
    <row r="17" spans="1:8" ht="15.75">
      <c r="A17" s="236"/>
      <c r="B17" s="67" t="s">
        <v>454</v>
      </c>
      <c r="C17" s="39" t="s">
        <v>258</v>
      </c>
      <c r="D17" s="51" t="s">
        <v>55</v>
      </c>
      <c r="E17" s="51" t="s">
        <v>57</v>
      </c>
      <c r="F17" s="56" t="s">
        <v>455</v>
      </c>
      <c r="G17" s="60"/>
      <c r="H17" s="108">
        <f>H18</f>
        <v>453.386</v>
      </c>
    </row>
    <row r="18" spans="1:8" ht="15.75">
      <c r="A18" s="236"/>
      <c r="B18" s="67" t="s">
        <v>451</v>
      </c>
      <c r="C18" s="39" t="s">
        <v>258</v>
      </c>
      <c r="D18" s="51" t="s">
        <v>55</v>
      </c>
      <c r="E18" s="51" t="s">
        <v>57</v>
      </c>
      <c r="F18" s="71" t="s">
        <v>434</v>
      </c>
      <c r="G18" s="60"/>
      <c r="H18" s="41">
        <f>H19+H20</f>
        <v>453.386</v>
      </c>
    </row>
    <row r="19" spans="1:8" ht="39.75" customHeight="1">
      <c r="A19" s="236"/>
      <c r="B19" s="67" t="s">
        <v>370</v>
      </c>
      <c r="C19" s="39" t="s">
        <v>258</v>
      </c>
      <c r="D19" s="51" t="s">
        <v>55</v>
      </c>
      <c r="E19" s="51" t="s">
        <v>57</v>
      </c>
      <c r="F19" s="56" t="s">
        <v>434</v>
      </c>
      <c r="G19" s="60" t="s">
        <v>105</v>
      </c>
      <c r="H19" s="108">
        <v>348.223</v>
      </c>
    </row>
    <row r="20" spans="1:8" ht="43.5" customHeight="1">
      <c r="A20" s="236"/>
      <c r="B20" s="67" t="s">
        <v>371</v>
      </c>
      <c r="C20" s="39" t="s">
        <v>258</v>
      </c>
      <c r="D20" s="51" t="s">
        <v>55</v>
      </c>
      <c r="E20" s="51" t="s">
        <v>57</v>
      </c>
      <c r="F20" s="56" t="s">
        <v>434</v>
      </c>
      <c r="G20" s="60" t="s">
        <v>372</v>
      </c>
      <c r="H20" s="108">
        <v>105.163</v>
      </c>
    </row>
    <row r="21" spans="1:8" ht="51">
      <c r="A21" s="236"/>
      <c r="B21" s="66" t="s">
        <v>40</v>
      </c>
      <c r="C21" s="39" t="s">
        <v>258</v>
      </c>
      <c r="D21" s="50" t="s">
        <v>55</v>
      </c>
      <c r="E21" s="50" t="s">
        <v>58</v>
      </c>
      <c r="F21" s="56"/>
      <c r="G21" s="60"/>
      <c r="H21" s="41">
        <f>H24</f>
        <v>971.9769999999999</v>
      </c>
    </row>
    <row r="22" spans="1:8" ht="15.75" customHeight="1" hidden="1">
      <c r="A22" s="236"/>
      <c r="B22" s="67" t="s">
        <v>375</v>
      </c>
      <c r="C22" s="39" t="s">
        <v>258</v>
      </c>
      <c r="D22" s="51" t="s">
        <v>55</v>
      </c>
      <c r="E22" s="51" t="s">
        <v>58</v>
      </c>
      <c r="F22" s="56" t="s">
        <v>373</v>
      </c>
      <c r="G22" s="60"/>
      <c r="H22" s="41">
        <f>H23</f>
        <v>0</v>
      </c>
    </row>
    <row r="23" spans="1:8" ht="29.25" customHeight="1" hidden="1">
      <c r="A23" s="236"/>
      <c r="B23" s="67" t="s">
        <v>107</v>
      </c>
      <c r="C23" s="39" t="s">
        <v>258</v>
      </c>
      <c r="D23" s="51" t="s">
        <v>55</v>
      </c>
      <c r="E23" s="51" t="s">
        <v>58</v>
      </c>
      <c r="F23" s="56" t="s">
        <v>435</v>
      </c>
      <c r="G23" s="60" t="s">
        <v>112</v>
      </c>
      <c r="H23" s="41">
        <v>0</v>
      </c>
    </row>
    <row r="24" spans="1:8" ht="29.25" customHeight="1">
      <c r="A24" s="236"/>
      <c r="B24" s="67" t="s">
        <v>452</v>
      </c>
      <c r="C24" s="39" t="s">
        <v>258</v>
      </c>
      <c r="D24" s="51" t="s">
        <v>55</v>
      </c>
      <c r="E24" s="51" t="s">
        <v>58</v>
      </c>
      <c r="F24" s="56" t="s">
        <v>453</v>
      </c>
      <c r="G24" s="60"/>
      <c r="H24" s="108">
        <f>H25</f>
        <v>971.9769999999999</v>
      </c>
    </row>
    <row r="25" spans="1:8" ht="29.25" customHeight="1">
      <c r="A25" s="236"/>
      <c r="B25" s="67" t="s">
        <v>454</v>
      </c>
      <c r="C25" s="39" t="s">
        <v>258</v>
      </c>
      <c r="D25" s="51" t="s">
        <v>55</v>
      </c>
      <c r="E25" s="51" t="s">
        <v>58</v>
      </c>
      <c r="F25" s="56" t="s">
        <v>455</v>
      </c>
      <c r="G25" s="60"/>
      <c r="H25" s="108">
        <f>H26+H29+H31</f>
        <v>971.9769999999999</v>
      </c>
    </row>
    <row r="26" spans="1:8" ht="27" customHeight="1">
      <c r="A26" s="236"/>
      <c r="B26" s="67" t="s">
        <v>451</v>
      </c>
      <c r="C26" s="39" t="s">
        <v>258</v>
      </c>
      <c r="D26" s="51" t="s">
        <v>55</v>
      </c>
      <c r="E26" s="51" t="s">
        <v>58</v>
      </c>
      <c r="F26" s="71" t="s">
        <v>434</v>
      </c>
      <c r="G26" s="60"/>
      <c r="H26" s="41">
        <f>H27+H28</f>
        <v>714.079</v>
      </c>
    </row>
    <row r="27" spans="1:8" ht="25.5">
      <c r="A27" s="236"/>
      <c r="B27" s="67" t="s">
        <v>370</v>
      </c>
      <c r="C27" s="39" t="s">
        <v>258</v>
      </c>
      <c r="D27" s="51" t="s">
        <v>55</v>
      </c>
      <c r="E27" s="51" t="s">
        <v>58</v>
      </c>
      <c r="F27" s="56" t="s">
        <v>434</v>
      </c>
      <c r="G27" s="60" t="s">
        <v>105</v>
      </c>
      <c r="H27" s="108">
        <v>548.448</v>
      </c>
    </row>
    <row r="28" spans="1:8" ht="42.75" customHeight="1">
      <c r="A28" s="236"/>
      <c r="B28" s="67" t="s">
        <v>371</v>
      </c>
      <c r="C28" s="39" t="s">
        <v>258</v>
      </c>
      <c r="D28" s="51" t="s">
        <v>55</v>
      </c>
      <c r="E28" s="51" t="s">
        <v>58</v>
      </c>
      <c r="F28" s="56" t="s">
        <v>434</v>
      </c>
      <c r="G28" s="60" t="s">
        <v>372</v>
      </c>
      <c r="H28" s="108">
        <v>165.631</v>
      </c>
    </row>
    <row r="29" spans="1:8" ht="42.75" customHeight="1">
      <c r="A29" s="236"/>
      <c r="B29" s="67" t="s">
        <v>438</v>
      </c>
      <c r="C29" s="39" t="s">
        <v>258</v>
      </c>
      <c r="D29" s="51" t="s">
        <v>55</v>
      </c>
      <c r="E29" s="51" t="s">
        <v>58</v>
      </c>
      <c r="F29" s="71" t="s">
        <v>439</v>
      </c>
      <c r="G29" s="60"/>
      <c r="H29" s="41">
        <f>H30</f>
        <v>2.4</v>
      </c>
    </row>
    <row r="30" spans="1:8" ht="42.75" customHeight="1">
      <c r="A30" s="236"/>
      <c r="B30" s="67" t="s">
        <v>252</v>
      </c>
      <c r="C30" s="39" t="s">
        <v>258</v>
      </c>
      <c r="D30" s="51" t="s">
        <v>55</v>
      </c>
      <c r="E30" s="51" t="s">
        <v>58</v>
      </c>
      <c r="F30" s="56" t="s">
        <v>439</v>
      </c>
      <c r="G30" s="60" t="s">
        <v>111</v>
      </c>
      <c r="H30" s="108">
        <v>2.4</v>
      </c>
    </row>
    <row r="31" spans="1:8" ht="30.75" customHeight="1">
      <c r="A31" s="236"/>
      <c r="B31" s="67" t="s">
        <v>436</v>
      </c>
      <c r="C31" s="39" t="s">
        <v>258</v>
      </c>
      <c r="D31" s="51" t="s">
        <v>55</v>
      </c>
      <c r="E31" s="51" t="s">
        <v>58</v>
      </c>
      <c r="F31" s="71" t="s">
        <v>437</v>
      </c>
      <c r="G31" s="60"/>
      <c r="H31" s="41">
        <f>H32+H33+H34</f>
        <v>255.498</v>
      </c>
    </row>
    <row r="32" spans="1:8" ht="25.5">
      <c r="A32" s="236"/>
      <c r="B32" s="67" t="s">
        <v>106</v>
      </c>
      <c r="C32" s="39" t="s">
        <v>258</v>
      </c>
      <c r="D32" s="51" t="s">
        <v>55</v>
      </c>
      <c r="E32" s="51" t="s">
        <v>58</v>
      </c>
      <c r="F32" s="56" t="s">
        <v>437</v>
      </c>
      <c r="G32" s="60" t="s">
        <v>110</v>
      </c>
      <c r="H32" s="108">
        <v>49</v>
      </c>
    </row>
    <row r="33" spans="1:8" ht="38.25">
      <c r="A33" s="236"/>
      <c r="B33" s="67" t="s">
        <v>252</v>
      </c>
      <c r="C33" s="39" t="s">
        <v>258</v>
      </c>
      <c r="D33" s="51" t="s">
        <v>55</v>
      </c>
      <c r="E33" s="51" t="s">
        <v>58</v>
      </c>
      <c r="F33" s="56" t="s">
        <v>437</v>
      </c>
      <c r="G33" s="60" t="s">
        <v>111</v>
      </c>
      <c r="H33" s="188">
        <v>202.85236</v>
      </c>
    </row>
    <row r="34" spans="1:8" ht="15.75">
      <c r="A34" s="236"/>
      <c r="B34" s="67" t="s">
        <v>108</v>
      </c>
      <c r="C34" s="39" t="s">
        <v>258</v>
      </c>
      <c r="D34" s="51" t="s">
        <v>55</v>
      </c>
      <c r="E34" s="51" t="s">
        <v>58</v>
      </c>
      <c r="F34" s="56" t="s">
        <v>437</v>
      </c>
      <c r="G34" s="60" t="s">
        <v>113</v>
      </c>
      <c r="H34" s="188">
        <v>3.64564</v>
      </c>
    </row>
    <row r="35" spans="1:8" ht="42" customHeight="1">
      <c r="A35" s="236"/>
      <c r="B35" s="66" t="s">
        <v>440</v>
      </c>
      <c r="C35" s="39" t="s">
        <v>258</v>
      </c>
      <c r="D35" s="127" t="s">
        <v>55</v>
      </c>
      <c r="E35" s="127" t="s">
        <v>441</v>
      </c>
      <c r="F35" s="56"/>
      <c r="G35" s="60"/>
      <c r="H35" s="41">
        <f>H36</f>
        <v>187.17</v>
      </c>
    </row>
    <row r="36" spans="1:8" ht="25.5" customHeight="1">
      <c r="A36" s="236"/>
      <c r="B36" s="67" t="s">
        <v>452</v>
      </c>
      <c r="C36" s="196">
        <v>991</v>
      </c>
      <c r="D36" s="197" t="s">
        <v>55</v>
      </c>
      <c r="E36" s="197" t="s">
        <v>441</v>
      </c>
      <c r="F36" s="56" t="s">
        <v>453</v>
      </c>
      <c r="G36" s="207"/>
      <c r="H36" s="108">
        <f>H37</f>
        <v>187.17</v>
      </c>
    </row>
    <row r="37" spans="1:8" ht="25.5" customHeight="1">
      <c r="A37" s="236"/>
      <c r="B37" s="67" t="s">
        <v>454</v>
      </c>
      <c r="C37" s="196">
        <v>991</v>
      </c>
      <c r="D37" s="197" t="s">
        <v>55</v>
      </c>
      <c r="E37" s="197" t="s">
        <v>441</v>
      </c>
      <c r="F37" s="56" t="s">
        <v>455</v>
      </c>
      <c r="G37" s="207"/>
      <c r="H37" s="108">
        <f>H38+H40</f>
        <v>187.17</v>
      </c>
    </row>
    <row r="38" spans="1:8" ht="28.5" customHeight="1">
      <c r="A38" s="236"/>
      <c r="B38" s="173" t="s">
        <v>389</v>
      </c>
      <c r="C38" s="196">
        <v>991</v>
      </c>
      <c r="D38" s="197" t="s">
        <v>55</v>
      </c>
      <c r="E38" s="197" t="s">
        <v>441</v>
      </c>
      <c r="F38" s="56" t="s">
        <v>390</v>
      </c>
      <c r="G38" s="198"/>
      <c r="H38" s="41">
        <f>H39</f>
        <v>177.289</v>
      </c>
    </row>
    <row r="39" spans="1:8" ht="18.75" customHeight="1">
      <c r="A39" s="236"/>
      <c r="B39" s="67" t="s">
        <v>37</v>
      </c>
      <c r="C39" s="199">
        <v>991</v>
      </c>
      <c r="D39" s="200" t="s">
        <v>55</v>
      </c>
      <c r="E39" s="200" t="s">
        <v>441</v>
      </c>
      <c r="F39" s="56" t="s">
        <v>390</v>
      </c>
      <c r="G39" s="200" t="s">
        <v>118</v>
      </c>
      <c r="H39" s="41">
        <v>177.289</v>
      </c>
    </row>
    <row r="40" spans="1:8" ht="30.75" customHeight="1">
      <c r="A40" s="236"/>
      <c r="B40" s="67" t="s">
        <v>391</v>
      </c>
      <c r="C40" s="199">
        <v>991</v>
      </c>
      <c r="D40" s="200" t="s">
        <v>55</v>
      </c>
      <c r="E40" s="200" t="s">
        <v>441</v>
      </c>
      <c r="F40" s="56" t="s">
        <v>392</v>
      </c>
      <c r="G40" s="201"/>
      <c r="H40" s="41">
        <f>H41</f>
        <v>9.881</v>
      </c>
    </row>
    <row r="41" spans="1:8" ht="18.75" customHeight="1">
      <c r="A41" s="236"/>
      <c r="B41" s="67" t="s">
        <v>37</v>
      </c>
      <c r="C41" s="202">
        <v>991</v>
      </c>
      <c r="D41" s="201" t="s">
        <v>55</v>
      </c>
      <c r="E41" s="201" t="s">
        <v>441</v>
      </c>
      <c r="F41" s="56" t="s">
        <v>392</v>
      </c>
      <c r="G41" s="201" t="s">
        <v>118</v>
      </c>
      <c r="H41" s="41">
        <v>9.881</v>
      </c>
    </row>
    <row r="42" spans="1:8" ht="18.75" customHeight="1">
      <c r="A42" s="236"/>
      <c r="B42" s="66" t="s">
        <v>95</v>
      </c>
      <c r="C42" s="56" t="s">
        <v>258</v>
      </c>
      <c r="D42" s="127" t="s">
        <v>55</v>
      </c>
      <c r="E42" s="127" t="s">
        <v>67</v>
      </c>
      <c r="F42" s="71"/>
      <c r="G42" s="71"/>
      <c r="H42" s="128">
        <f>H43</f>
        <v>1</v>
      </c>
    </row>
    <row r="43" spans="1:8" ht="18.75" customHeight="1">
      <c r="A43" s="236"/>
      <c r="B43" s="67" t="s">
        <v>452</v>
      </c>
      <c r="C43" s="196">
        <v>991</v>
      </c>
      <c r="D43" s="197" t="s">
        <v>55</v>
      </c>
      <c r="E43" s="197" t="s">
        <v>67</v>
      </c>
      <c r="F43" s="56" t="s">
        <v>453</v>
      </c>
      <c r="G43" s="71"/>
      <c r="H43" s="129">
        <f>H44</f>
        <v>1</v>
      </c>
    </row>
    <row r="44" spans="1:8" ht="18.75" customHeight="1">
      <c r="A44" s="236"/>
      <c r="B44" s="67" t="s">
        <v>454</v>
      </c>
      <c r="C44" s="196">
        <v>991</v>
      </c>
      <c r="D44" s="197" t="s">
        <v>55</v>
      </c>
      <c r="E44" s="197" t="s">
        <v>67</v>
      </c>
      <c r="F44" s="56" t="s">
        <v>455</v>
      </c>
      <c r="G44" s="71"/>
      <c r="H44" s="129">
        <f>H45</f>
        <v>1</v>
      </c>
    </row>
    <row r="45" spans="1:8" ht="18.75" customHeight="1">
      <c r="A45" s="236"/>
      <c r="B45" s="67" t="s">
        <v>376</v>
      </c>
      <c r="C45" s="56" t="s">
        <v>258</v>
      </c>
      <c r="D45" s="56" t="s">
        <v>55</v>
      </c>
      <c r="E45" s="56" t="s">
        <v>67</v>
      </c>
      <c r="F45" s="56" t="s">
        <v>377</v>
      </c>
      <c r="G45" s="56"/>
      <c r="H45" s="129">
        <f>H46</f>
        <v>1</v>
      </c>
    </row>
    <row r="46" spans="1:8" ht="18.75" customHeight="1">
      <c r="A46" s="236"/>
      <c r="B46" s="67" t="s">
        <v>238</v>
      </c>
      <c r="C46" s="56" t="s">
        <v>258</v>
      </c>
      <c r="D46" s="56" t="s">
        <v>55</v>
      </c>
      <c r="E46" s="56" t="s">
        <v>67</v>
      </c>
      <c r="F46" s="56" t="s">
        <v>377</v>
      </c>
      <c r="G46" s="56" t="s">
        <v>115</v>
      </c>
      <c r="H46" s="130">
        <v>1</v>
      </c>
    </row>
    <row r="47" spans="1:8" ht="21" customHeight="1">
      <c r="A47" s="236"/>
      <c r="B47" s="66" t="s">
        <v>41</v>
      </c>
      <c r="C47" s="56" t="s">
        <v>258</v>
      </c>
      <c r="D47" s="127" t="s">
        <v>55</v>
      </c>
      <c r="E47" s="127" t="s">
        <v>59</v>
      </c>
      <c r="F47" s="56"/>
      <c r="G47" s="56"/>
      <c r="H47" s="133">
        <f>H48</f>
        <v>452.201</v>
      </c>
    </row>
    <row r="48" spans="1:8" ht="21" customHeight="1">
      <c r="A48" s="236"/>
      <c r="B48" s="67" t="s">
        <v>452</v>
      </c>
      <c r="C48" s="196">
        <v>991</v>
      </c>
      <c r="D48" s="197" t="s">
        <v>55</v>
      </c>
      <c r="E48" s="197" t="s">
        <v>59</v>
      </c>
      <c r="F48" s="56" t="s">
        <v>453</v>
      </c>
      <c r="G48" s="56"/>
      <c r="H48" s="131">
        <f>H49</f>
        <v>452.201</v>
      </c>
    </row>
    <row r="49" spans="1:8" ht="21" customHeight="1">
      <c r="A49" s="236"/>
      <c r="B49" s="67" t="s">
        <v>454</v>
      </c>
      <c r="C49" s="196">
        <v>991</v>
      </c>
      <c r="D49" s="197" t="s">
        <v>55</v>
      </c>
      <c r="E49" s="197" t="s">
        <v>59</v>
      </c>
      <c r="F49" s="56" t="s">
        <v>455</v>
      </c>
      <c r="G49" s="56"/>
      <c r="H49" s="131">
        <f>H50+H54+H57</f>
        <v>452.201</v>
      </c>
    </row>
    <row r="50" spans="1:8" ht="22.5" customHeight="1">
      <c r="A50" s="236"/>
      <c r="B50" s="67" t="s">
        <v>375</v>
      </c>
      <c r="C50" s="56" t="s">
        <v>258</v>
      </c>
      <c r="D50" s="56" t="s">
        <v>55</v>
      </c>
      <c r="E50" s="56" t="s">
        <v>59</v>
      </c>
      <c r="F50" s="56" t="s">
        <v>373</v>
      </c>
      <c r="G50" s="56"/>
      <c r="H50" s="131">
        <f>H51+H52+H53</f>
        <v>159.166</v>
      </c>
    </row>
    <row r="51" spans="1:8" ht="18.75" customHeight="1">
      <c r="A51" s="236"/>
      <c r="B51" s="67" t="s">
        <v>424</v>
      </c>
      <c r="C51" s="56" t="s">
        <v>258</v>
      </c>
      <c r="D51" s="56" t="s">
        <v>55</v>
      </c>
      <c r="E51" s="56" t="s">
        <v>59</v>
      </c>
      <c r="F51" s="56" t="s">
        <v>373</v>
      </c>
      <c r="G51" s="56" t="s">
        <v>149</v>
      </c>
      <c r="H51" s="131">
        <v>28.721</v>
      </c>
    </row>
    <row r="52" spans="1:8" ht="42" customHeight="1">
      <c r="A52" s="236"/>
      <c r="B52" s="67" t="s">
        <v>425</v>
      </c>
      <c r="C52" s="56" t="s">
        <v>258</v>
      </c>
      <c r="D52" s="56" t="s">
        <v>55</v>
      </c>
      <c r="E52" s="56" t="s">
        <v>59</v>
      </c>
      <c r="F52" s="56" t="s">
        <v>373</v>
      </c>
      <c r="G52" s="56" t="s">
        <v>374</v>
      </c>
      <c r="H52" s="131">
        <v>0</v>
      </c>
    </row>
    <row r="53" spans="1:8" ht="27.75" customHeight="1">
      <c r="A53" s="236"/>
      <c r="B53" s="67" t="s">
        <v>252</v>
      </c>
      <c r="C53" s="56" t="s">
        <v>258</v>
      </c>
      <c r="D53" s="56" t="s">
        <v>55</v>
      </c>
      <c r="E53" s="56" t="s">
        <v>59</v>
      </c>
      <c r="F53" s="56" t="s">
        <v>373</v>
      </c>
      <c r="G53" s="56" t="s">
        <v>111</v>
      </c>
      <c r="H53" s="131">
        <v>130.445</v>
      </c>
    </row>
    <row r="54" spans="1:8" ht="27.75" customHeight="1">
      <c r="A54" s="236"/>
      <c r="B54" s="67" t="s">
        <v>451</v>
      </c>
      <c r="C54" s="56" t="s">
        <v>258</v>
      </c>
      <c r="D54" s="56" t="s">
        <v>55</v>
      </c>
      <c r="E54" s="56" t="s">
        <v>59</v>
      </c>
      <c r="F54" s="71" t="s">
        <v>434</v>
      </c>
      <c r="G54" s="60"/>
      <c r="H54" s="133">
        <f>H55+H56</f>
        <v>292.935</v>
      </c>
    </row>
    <row r="55" spans="1:8" ht="23.25" customHeight="1">
      <c r="A55" s="236"/>
      <c r="B55" s="67" t="s">
        <v>424</v>
      </c>
      <c r="C55" s="56" t="s">
        <v>258</v>
      </c>
      <c r="D55" s="56" t="s">
        <v>55</v>
      </c>
      <c r="E55" s="56" t="s">
        <v>59</v>
      </c>
      <c r="F55" s="56" t="s">
        <v>434</v>
      </c>
      <c r="G55" s="60" t="s">
        <v>149</v>
      </c>
      <c r="H55" s="131">
        <v>218.327</v>
      </c>
    </row>
    <row r="56" spans="1:8" ht="40.5" customHeight="1">
      <c r="A56" s="236"/>
      <c r="B56" s="67" t="s">
        <v>425</v>
      </c>
      <c r="C56" s="56" t="s">
        <v>258</v>
      </c>
      <c r="D56" s="56" t="s">
        <v>55</v>
      </c>
      <c r="E56" s="56" t="s">
        <v>59</v>
      </c>
      <c r="F56" s="56" t="s">
        <v>434</v>
      </c>
      <c r="G56" s="60" t="s">
        <v>374</v>
      </c>
      <c r="H56" s="131">
        <v>74.608</v>
      </c>
    </row>
    <row r="57" spans="1:8" ht="40.5" customHeight="1">
      <c r="A57" s="236"/>
      <c r="B57" s="67" t="s">
        <v>442</v>
      </c>
      <c r="C57" s="44">
        <v>991</v>
      </c>
      <c r="D57" s="51" t="s">
        <v>55</v>
      </c>
      <c r="E57" s="51" t="s">
        <v>59</v>
      </c>
      <c r="F57" s="56" t="s">
        <v>394</v>
      </c>
      <c r="G57" s="60"/>
      <c r="H57" s="174">
        <f>H58</f>
        <v>0.1</v>
      </c>
    </row>
    <row r="58" spans="1:8" ht="40.5" customHeight="1">
      <c r="A58" s="236"/>
      <c r="B58" s="67" t="s">
        <v>37</v>
      </c>
      <c r="C58" s="44">
        <v>991</v>
      </c>
      <c r="D58" s="51" t="s">
        <v>55</v>
      </c>
      <c r="E58" s="51" t="s">
        <v>59</v>
      </c>
      <c r="F58" s="56" t="s">
        <v>394</v>
      </c>
      <c r="G58" s="60" t="s">
        <v>118</v>
      </c>
      <c r="H58" s="171">
        <v>0.1</v>
      </c>
    </row>
    <row r="59" spans="1:8" ht="30" customHeight="1">
      <c r="A59" s="236"/>
      <c r="B59" s="68" t="s">
        <v>60</v>
      </c>
      <c r="C59" s="40">
        <v>991</v>
      </c>
      <c r="D59" s="52" t="s">
        <v>57</v>
      </c>
      <c r="E59" s="52"/>
      <c r="F59" s="57"/>
      <c r="G59" s="61"/>
      <c r="H59" s="45">
        <f>H60</f>
        <v>77.2</v>
      </c>
    </row>
    <row r="60" spans="1:8" ht="21" customHeight="1">
      <c r="A60" s="236"/>
      <c r="B60" s="69" t="s">
        <v>42</v>
      </c>
      <c r="C60" s="42">
        <v>991</v>
      </c>
      <c r="D60" s="51" t="s">
        <v>57</v>
      </c>
      <c r="E60" s="51" t="s">
        <v>61</v>
      </c>
      <c r="F60" s="56"/>
      <c r="G60" s="60"/>
      <c r="H60" s="41">
        <f>H61</f>
        <v>77.2</v>
      </c>
    </row>
    <row r="61" spans="1:8" ht="21" customHeight="1">
      <c r="A61" s="236"/>
      <c r="B61" s="67" t="s">
        <v>452</v>
      </c>
      <c r="C61" s="196">
        <v>991</v>
      </c>
      <c r="D61" s="197" t="s">
        <v>57</v>
      </c>
      <c r="E61" s="197" t="s">
        <v>61</v>
      </c>
      <c r="F61" s="56" t="s">
        <v>453</v>
      </c>
      <c r="G61" s="60"/>
      <c r="H61" s="108">
        <f>H62</f>
        <v>77.2</v>
      </c>
    </row>
    <row r="62" spans="1:8" ht="21" customHeight="1">
      <c r="A62" s="236"/>
      <c r="B62" s="67" t="s">
        <v>454</v>
      </c>
      <c r="C62" s="196">
        <v>991</v>
      </c>
      <c r="D62" s="197" t="s">
        <v>57</v>
      </c>
      <c r="E62" s="197" t="s">
        <v>61</v>
      </c>
      <c r="F62" s="56" t="s">
        <v>455</v>
      </c>
      <c r="G62" s="60"/>
      <c r="H62" s="108">
        <f>H63</f>
        <v>77.2</v>
      </c>
    </row>
    <row r="63" spans="1:8" ht="26.25" customHeight="1">
      <c r="A63" s="236"/>
      <c r="B63" s="70" t="s">
        <v>116</v>
      </c>
      <c r="C63" s="42">
        <v>991</v>
      </c>
      <c r="D63" s="51" t="s">
        <v>57</v>
      </c>
      <c r="E63" s="51" t="s">
        <v>61</v>
      </c>
      <c r="F63" s="56" t="s">
        <v>420</v>
      </c>
      <c r="G63" s="60"/>
      <c r="H63" s="41">
        <f>H64+H65+H66+H67</f>
        <v>77.2</v>
      </c>
    </row>
    <row r="64" spans="1:8" ht="31.5" customHeight="1">
      <c r="A64" s="236"/>
      <c r="B64" s="67" t="s">
        <v>370</v>
      </c>
      <c r="C64" s="42">
        <v>991</v>
      </c>
      <c r="D64" s="51" t="s">
        <v>57</v>
      </c>
      <c r="E64" s="51" t="s">
        <v>61</v>
      </c>
      <c r="F64" s="56" t="s">
        <v>420</v>
      </c>
      <c r="G64" s="158" t="s">
        <v>105</v>
      </c>
      <c r="H64" s="108">
        <v>47.771</v>
      </c>
    </row>
    <row r="65" spans="1:8" ht="42" customHeight="1">
      <c r="A65" s="236"/>
      <c r="B65" s="67" t="s">
        <v>371</v>
      </c>
      <c r="C65" s="42">
        <v>992</v>
      </c>
      <c r="D65" s="51" t="s">
        <v>57</v>
      </c>
      <c r="E65" s="51" t="s">
        <v>61</v>
      </c>
      <c r="F65" s="56" t="s">
        <v>420</v>
      </c>
      <c r="G65" s="158" t="s">
        <v>372</v>
      </c>
      <c r="H65" s="108">
        <v>14.427</v>
      </c>
    </row>
    <row r="66" spans="1:8" ht="25.5">
      <c r="A66" s="236"/>
      <c r="B66" s="67" t="s">
        <v>106</v>
      </c>
      <c r="C66" s="42">
        <v>991</v>
      </c>
      <c r="D66" s="51" t="s">
        <v>57</v>
      </c>
      <c r="E66" s="51" t="s">
        <v>61</v>
      </c>
      <c r="F66" s="56" t="s">
        <v>420</v>
      </c>
      <c r="G66" s="60" t="s">
        <v>110</v>
      </c>
      <c r="H66" s="108">
        <v>3.4</v>
      </c>
    </row>
    <row r="67" spans="1:8" ht="27" customHeight="1">
      <c r="A67" s="236"/>
      <c r="B67" s="67" t="s">
        <v>252</v>
      </c>
      <c r="C67" s="42">
        <v>991</v>
      </c>
      <c r="D67" s="51" t="s">
        <v>57</v>
      </c>
      <c r="E67" s="51" t="s">
        <v>61</v>
      </c>
      <c r="F67" s="56" t="s">
        <v>420</v>
      </c>
      <c r="G67" s="60" t="s">
        <v>111</v>
      </c>
      <c r="H67" s="108">
        <v>11.602</v>
      </c>
    </row>
    <row r="68" spans="1:8" ht="42" customHeight="1">
      <c r="A68" s="236"/>
      <c r="B68" s="65" t="s">
        <v>43</v>
      </c>
      <c r="C68" s="43">
        <v>991</v>
      </c>
      <c r="D68" s="53" t="s">
        <v>61</v>
      </c>
      <c r="E68" s="53"/>
      <c r="F68" s="58"/>
      <c r="G68" s="62"/>
      <c r="H68" s="194">
        <f>H69</f>
        <v>87.32041</v>
      </c>
    </row>
    <row r="69" spans="1:8" ht="15.75">
      <c r="A69" s="236"/>
      <c r="B69" s="66" t="s">
        <v>96</v>
      </c>
      <c r="C69" s="42">
        <v>991</v>
      </c>
      <c r="D69" s="51" t="s">
        <v>61</v>
      </c>
      <c r="E69" s="51" t="s">
        <v>66</v>
      </c>
      <c r="F69" s="56"/>
      <c r="G69" s="60"/>
      <c r="H69" s="187">
        <f>H76</f>
        <v>87.32041</v>
      </c>
    </row>
    <row r="70" spans="1:8" ht="38.25" customHeight="1" hidden="1">
      <c r="A70" s="236"/>
      <c r="B70" s="67" t="s">
        <v>376</v>
      </c>
      <c r="C70" s="42">
        <v>991</v>
      </c>
      <c r="D70" s="51" t="s">
        <v>61</v>
      </c>
      <c r="E70" s="51" t="s">
        <v>66</v>
      </c>
      <c r="F70" s="56" t="s">
        <v>377</v>
      </c>
      <c r="G70" s="60"/>
      <c r="H70" s="41">
        <v>0.1</v>
      </c>
    </row>
    <row r="71" spans="1:8" ht="51" customHeight="1" hidden="1">
      <c r="A71" s="236"/>
      <c r="B71" s="67" t="s">
        <v>253</v>
      </c>
      <c r="C71" s="42">
        <v>991</v>
      </c>
      <c r="D71" s="51" t="s">
        <v>61</v>
      </c>
      <c r="E71" s="51" t="s">
        <v>66</v>
      </c>
      <c r="F71" s="56" t="s">
        <v>377</v>
      </c>
      <c r="G71" s="60" t="s">
        <v>149</v>
      </c>
      <c r="H71" s="108">
        <v>0</v>
      </c>
    </row>
    <row r="72" spans="1:8" ht="42" customHeight="1" hidden="1">
      <c r="A72" s="236"/>
      <c r="B72" s="66" t="s">
        <v>96</v>
      </c>
      <c r="C72" s="42">
        <v>991</v>
      </c>
      <c r="D72" s="51" t="s">
        <v>61</v>
      </c>
      <c r="E72" s="51" t="s">
        <v>66</v>
      </c>
      <c r="F72" s="56"/>
      <c r="G72" s="60"/>
      <c r="H72" s="41">
        <f>H73</f>
        <v>0.1</v>
      </c>
    </row>
    <row r="73" spans="1:8" ht="39.75" customHeight="1" hidden="1">
      <c r="A73" s="236"/>
      <c r="B73" s="67" t="s">
        <v>376</v>
      </c>
      <c r="C73" s="42">
        <v>991</v>
      </c>
      <c r="D73" s="51" t="s">
        <v>61</v>
      </c>
      <c r="E73" s="51" t="s">
        <v>66</v>
      </c>
      <c r="F73" s="56" t="s">
        <v>377</v>
      </c>
      <c r="G73" s="60"/>
      <c r="H73" s="41">
        <v>0.1</v>
      </c>
    </row>
    <row r="74" spans="1:8" ht="25.5" customHeight="1" hidden="1">
      <c r="A74" s="236"/>
      <c r="B74" s="67" t="s">
        <v>252</v>
      </c>
      <c r="C74" s="42">
        <v>991</v>
      </c>
      <c r="D74" s="51" t="s">
        <v>61</v>
      </c>
      <c r="E74" s="51" t="s">
        <v>66</v>
      </c>
      <c r="F74" s="56" t="s">
        <v>377</v>
      </c>
      <c r="G74" s="60" t="s">
        <v>111</v>
      </c>
      <c r="H74" s="108">
        <v>0.1</v>
      </c>
    </row>
    <row r="75" spans="1:8" ht="38.25" customHeight="1" hidden="1">
      <c r="A75" s="236"/>
      <c r="B75" s="66" t="s">
        <v>97</v>
      </c>
      <c r="C75" s="42">
        <v>991</v>
      </c>
      <c r="D75" s="51" t="s">
        <v>61</v>
      </c>
      <c r="E75" s="51" t="s">
        <v>67</v>
      </c>
      <c r="F75" s="56"/>
      <c r="G75" s="60"/>
      <c r="H75" s="41"/>
    </row>
    <row r="76" spans="1:8" ht="38.25" customHeight="1">
      <c r="A76" s="236"/>
      <c r="B76" s="67" t="s">
        <v>452</v>
      </c>
      <c r="C76" s="196">
        <v>991</v>
      </c>
      <c r="D76" s="51" t="s">
        <v>61</v>
      </c>
      <c r="E76" s="51" t="s">
        <v>66</v>
      </c>
      <c r="F76" s="56" t="s">
        <v>453</v>
      </c>
      <c r="G76" s="60"/>
      <c r="H76" s="188">
        <f>H77</f>
        <v>87.32041</v>
      </c>
    </row>
    <row r="77" spans="1:8" ht="38.25" customHeight="1">
      <c r="A77" s="236"/>
      <c r="B77" s="67" t="s">
        <v>454</v>
      </c>
      <c r="C77" s="196">
        <v>991</v>
      </c>
      <c r="D77" s="51" t="s">
        <v>61</v>
      </c>
      <c r="E77" s="51" t="s">
        <v>66</v>
      </c>
      <c r="F77" s="56" t="s">
        <v>455</v>
      </c>
      <c r="G77" s="60"/>
      <c r="H77" s="188">
        <f>H78</f>
        <v>87.32041</v>
      </c>
    </row>
    <row r="78" spans="1:8" ht="15.75">
      <c r="A78" s="236"/>
      <c r="B78" s="67" t="s">
        <v>376</v>
      </c>
      <c r="C78" s="42">
        <v>991</v>
      </c>
      <c r="D78" s="51" t="s">
        <v>61</v>
      </c>
      <c r="E78" s="51" t="s">
        <v>66</v>
      </c>
      <c r="F78" s="56" t="s">
        <v>377</v>
      </c>
      <c r="G78" s="60"/>
      <c r="H78" s="188">
        <f>H79</f>
        <v>87.32041</v>
      </c>
    </row>
    <row r="79" spans="1:8" ht="38.25">
      <c r="A79" s="236"/>
      <c r="B79" s="67" t="s">
        <v>252</v>
      </c>
      <c r="C79" s="42">
        <v>991</v>
      </c>
      <c r="D79" s="51" t="s">
        <v>61</v>
      </c>
      <c r="E79" s="51" t="s">
        <v>66</v>
      </c>
      <c r="F79" s="56" t="s">
        <v>377</v>
      </c>
      <c r="G79" s="60" t="s">
        <v>111</v>
      </c>
      <c r="H79" s="188">
        <v>87.32041</v>
      </c>
    </row>
    <row r="80" spans="1:8" ht="27.75" customHeight="1" hidden="1">
      <c r="A80" s="236"/>
      <c r="B80" s="67" t="s">
        <v>251</v>
      </c>
      <c r="C80" s="42">
        <v>991</v>
      </c>
      <c r="D80" s="51" t="s">
        <v>61</v>
      </c>
      <c r="E80" s="51" t="s">
        <v>67</v>
      </c>
      <c r="F80" s="56" t="s">
        <v>150</v>
      </c>
      <c r="G80" s="60" t="s">
        <v>109</v>
      </c>
      <c r="H80" s="41"/>
    </row>
    <row r="81" spans="1:8" ht="29.25" customHeight="1" hidden="1">
      <c r="A81" s="236"/>
      <c r="B81" s="67" t="s">
        <v>106</v>
      </c>
      <c r="C81" s="42">
        <v>991</v>
      </c>
      <c r="D81" s="51" t="s">
        <v>61</v>
      </c>
      <c r="E81" s="51" t="s">
        <v>67</v>
      </c>
      <c r="F81" s="56" t="s">
        <v>150</v>
      </c>
      <c r="G81" s="60" t="s">
        <v>110</v>
      </c>
      <c r="H81" s="41"/>
    </row>
    <row r="82" spans="1:8" ht="25.5" customHeight="1" hidden="1">
      <c r="A82" s="236"/>
      <c r="B82" s="67" t="s">
        <v>252</v>
      </c>
      <c r="C82" s="42">
        <v>991</v>
      </c>
      <c r="D82" s="51" t="s">
        <v>61</v>
      </c>
      <c r="E82" s="51" t="s">
        <v>67</v>
      </c>
      <c r="F82" s="56" t="s">
        <v>150</v>
      </c>
      <c r="G82" s="60" t="s">
        <v>111</v>
      </c>
      <c r="H82" s="41"/>
    </row>
    <row r="83" spans="1:8" ht="15.75">
      <c r="A83" s="236"/>
      <c r="B83" s="65" t="s">
        <v>378</v>
      </c>
      <c r="C83" s="43">
        <v>991</v>
      </c>
      <c r="D83" s="53" t="s">
        <v>58</v>
      </c>
      <c r="E83" s="53"/>
      <c r="F83" s="58"/>
      <c r="G83" s="62"/>
      <c r="H83" s="109">
        <f>H84+H89+H94</f>
        <v>212.2</v>
      </c>
    </row>
    <row r="84" spans="1:8" ht="18" customHeight="1">
      <c r="A84" s="236"/>
      <c r="B84" s="66" t="s">
        <v>364</v>
      </c>
      <c r="C84" s="160">
        <v>991</v>
      </c>
      <c r="D84" s="208" t="s">
        <v>58</v>
      </c>
      <c r="E84" s="209" t="s">
        <v>55</v>
      </c>
      <c r="F84" s="161"/>
      <c r="G84" s="162"/>
      <c r="H84" s="108">
        <f>H85</f>
        <v>7</v>
      </c>
    </row>
    <row r="85" spans="1:8" ht="18" customHeight="1">
      <c r="A85" s="236"/>
      <c r="B85" s="67" t="s">
        <v>452</v>
      </c>
      <c r="C85" s="160">
        <v>991</v>
      </c>
      <c r="D85" s="208" t="s">
        <v>58</v>
      </c>
      <c r="E85" s="209" t="s">
        <v>55</v>
      </c>
      <c r="F85" s="56" t="s">
        <v>453</v>
      </c>
      <c r="G85" s="162"/>
      <c r="H85" s="108">
        <f>H86</f>
        <v>7</v>
      </c>
    </row>
    <row r="86" spans="1:8" ht="18" customHeight="1">
      <c r="A86" s="236"/>
      <c r="B86" s="67" t="s">
        <v>454</v>
      </c>
      <c r="C86" s="160">
        <v>991</v>
      </c>
      <c r="D86" s="208" t="s">
        <v>58</v>
      </c>
      <c r="E86" s="209" t="s">
        <v>55</v>
      </c>
      <c r="F86" s="56" t="s">
        <v>455</v>
      </c>
      <c r="G86" s="162"/>
      <c r="H86" s="108">
        <f>H87</f>
        <v>7</v>
      </c>
    </row>
    <row r="87" spans="1:8" ht="24" customHeight="1">
      <c r="A87" s="236"/>
      <c r="B87" s="67" t="s">
        <v>376</v>
      </c>
      <c r="C87" s="160">
        <v>991</v>
      </c>
      <c r="D87" s="160" t="s">
        <v>58</v>
      </c>
      <c r="E87" s="161" t="s">
        <v>55</v>
      </c>
      <c r="F87" s="161" t="s">
        <v>377</v>
      </c>
      <c r="G87" s="162" t="s">
        <v>379</v>
      </c>
      <c r="H87" s="108">
        <f>H88</f>
        <v>7</v>
      </c>
    </row>
    <row r="88" spans="1:8" ht="33" customHeight="1">
      <c r="A88" s="236"/>
      <c r="B88" s="67" t="s">
        <v>252</v>
      </c>
      <c r="C88" s="163">
        <v>991</v>
      </c>
      <c r="D88" s="160" t="s">
        <v>58</v>
      </c>
      <c r="E88" s="164" t="s">
        <v>55</v>
      </c>
      <c r="F88" s="161" t="s">
        <v>377</v>
      </c>
      <c r="G88" s="163">
        <v>244</v>
      </c>
      <c r="H88" s="108">
        <v>7</v>
      </c>
    </row>
    <row r="89" spans="1:8" ht="15.75">
      <c r="A89" s="236"/>
      <c r="B89" s="66" t="s">
        <v>366</v>
      </c>
      <c r="C89" s="44">
        <v>991</v>
      </c>
      <c r="D89" s="165" t="s">
        <v>58</v>
      </c>
      <c r="E89" s="165" t="s">
        <v>62</v>
      </c>
      <c r="F89" s="164"/>
      <c r="G89" s="166"/>
      <c r="H89" s="167">
        <f>H90</f>
        <v>125.2</v>
      </c>
    </row>
    <row r="90" spans="1:8" ht="25.5">
      <c r="A90" s="236"/>
      <c r="B90" s="67" t="s">
        <v>452</v>
      </c>
      <c r="C90" s="160">
        <v>991</v>
      </c>
      <c r="D90" s="208" t="s">
        <v>58</v>
      </c>
      <c r="E90" s="209" t="s">
        <v>62</v>
      </c>
      <c r="F90" s="56" t="s">
        <v>453</v>
      </c>
      <c r="G90" s="166"/>
      <c r="H90" s="169">
        <f>H91</f>
        <v>125.2</v>
      </c>
    </row>
    <row r="91" spans="1:8" ht="15.75">
      <c r="A91" s="236"/>
      <c r="B91" s="67" t="s">
        <v>454</v>
      </c>
      <c r="C91" s="160">
        <v>991</v>
      </c>
      <c r="D91" s="208" t="s">
        <v>58</v>
      </c>
      <c r="E91" s="209" t="s">
        <v>62</v>
      </c>
      <c r="F91" s="56" t="s">
        <v>455</v>
      </c>
      <c r="G91" s="166"/>
      <c r="H91" s="169">
        <f>H92</f>
        <v>125.2</v>
      </c>
    </row>
    <row r="92" spans="1:8" ht="66" customHeight="1">
      <c r="A92" s="236"/>
      <c r="B92" s="67" t="s">
        <v>417</v>
      </c>
      <c r="C92" s="44">
        <v>991</v>
      </c>
      <c r="D92" s="165" t="s">
        <v>58</v>
      </c>
      <c r="E92" s="165" t="s">
        <v>62</v>
      </c>
      <c r="F92" s="164" t="s">
        <v>419</v>
      </c>
      <c r="G92" s="168"/>
      <c r="H92" s="169">
        <f>H93</f>
        <v>125.2</v>
      </c>
    </row>
    <row r="93" spans="1:8" ht="38.25">
      <c r="A93" s="236"/>
      <c r="B93" s="67" t="s">
        <v>252</v>
      </c>
      <c r="C93" s="44">
        <v>991</v>
      </c>
      <c r="D93" s="165" t="s">
        <v>58</v>
      </c>
      <c r="E93" s="165" t="s">
        <v>62</v>
      </c>
      <c r="F93" s="164" t="s">
        <v>419</v>
      </c>
      <c r="G93" s="168">
        <v>244</v>
      </c>
      <c r="H93" s="169">
        <v>125.2</v>
      </c>
    </row>
    <row r="94" spans="1:8" ht="15.75">
      <c r="A94" s="236"/>
      <c r="B94" s="66" t="s">
        <v>430</v>
      </c>
      <c r="C94" s="44">
        <v>991</v>
      </c>
      <c r="D94" s="165" t="s">
        <v>58</v>
      </c>
      <c r="E94" s="165">
        <v>12</v>
      </c>
      <c r="F94" s="164"/>
      <c r="G94" s="168"/>
      <c r="H94" s="167">
        <f>H97</f>
        <v>80</v>
      </c>
    </row>
    <row r="95" spans="1:8" ht="25.5">
      <c r="A95" s="236"/>
      <c r="B95" s="67" t="s">
        <v>452</v>
      </c>
      <c r="C95" s="160">
        <v>991</v>
      </c>
      <c r="D95" s="165" t="s">
        <v>58</v>
      </c>
      <c r="E95" s="165">
        <v>12</v>
      </c>
      <c r="F95" s="56" t="s">
        <v>453</v>
      </c>
      <c r="G95" s="166"/>
      <c r="H95" s="169">
        <f>H96</f>
        <v>80</v>
      </c>
    </row>
    <row r="96" spans="1:8" ht="15.75">
      <c r="A96" s="236"/>
      <c r="B96" s="67" t="s">
        <v>454</v>
      </c>
      <c r="C96" s="160">
        <v>991</v>
      </c>
      <c r="D96" s="165" t="s">
        <v>58</v>
      </c>
      <c r="E96" s="165">
        <v>12</v>
      </c>
      <c r="F96" s="56" t="s">
        <v>455</v>
      </c>
      <c r="G96" s="166"/>
      <c r="H96" s="169">
        <f>H97</f>
        <v>80</v>
      </c>
    </row>
    <row r="97" spans="1:8" ht="12.75">
      <c r="A97" s="236"/>
      <c r="B97" s="67" t="s">
        <v>376</v>
      </c>
      <c r="C97" s="160">
        <v>991</v>
      </c>
      <c r="D97" s="160" t="s">
        <v>58</v>
      </c>
      <c r="E97" s="161" t="s">
        <v>431</v>
      </c>
      <c r="F97" s="161" t="s">
        <v>377</v>
      </c>
      <c r="G97" s="162" t="s">
        <v>379</v>
      </c>
      <c r="H97" s="171">
        <f>H98</f>
        <v>80</v>
      </c>
    </row>
    <row r="98" spans="1:8" ht="38.25">
      <c r="A98" s="236"/>
      <c r="B98" s="67" t="s">
        <v>252</v>
      </c>
      <c r="C98" s="163">
        <v>991</v>
      </c>
      <c r="D98" s="160" t="s">
        <v>58</v>
      </c>
      <c r="E98" s="164" t="s">
        <v>431</v>
      </c>
      <c r="F98" s="161" t="s">
        <v>377</v>
      </c>
      <c r="G98" s="163">
        <v>244</v>
      </c>
      <c r="H98" s="171">
        <v>80</v>
      </c>
    </row>
    <row r="99" spans="1:8" ht="15.75">
      <c r="A99" s="236"/>
      <c r="B99" s="65" t="s">
        <v>63</v>
      </c>
      <c r="C99" s="43">
        <v>991</v>
      </c>
      <c r="D99" s="53" t="s">
        <v>64</v>
      </c>
      <c r="E99" s="53"/>
      <c r="F99" s="72"/>
      <c r="G99" s="62"/>
      <c r="H99" s="109">
        <f>H100+H105</f>
        <v>30.2</v>
      </c>
    </row>
    <row r="100" spans="1:8" ht="15.75">
      <c r="A100" s="236"/>
      <c r="B100" s="146" t="s">
        <v>359</v>
      </c>
      <c r="C100" s="147">
        <v>991</v>
      </c>
      <c r="D100" s="51" t="s">
        <v>64</v>
      </c>
      <c r="E100" s="51" t="s">
        <v>57</v>
      </c>
      <c r="F100" s="148"/>
      <c r="G100" s="149"/>
      <c r="H100" s="150">
        <f>H101</f>
        <v>11</v>
      </c>
    </row>
    <row r="101" spans="1:8" ht="25.5">
      <c r="A101" s="236"/>
      <c r="B101" s="67" t="s">
        <v>452</v>
      </c>
      <c r="C101" s="160">
        <v>991</v>
      </c>
      <c r="D101" s="51" t="s">
        <v>64</v>
      </c>
      <c r="E101" s="51" t="s">
        <v>57</v>
      </c>
      <c r="F101" s="56" t="s">
        <v>453</v>
      </c>
      <c r="G101" s="149"/>
      <c r="H101" s="151">
        <f>H102</f>
        <v>11</v>
      </c>
    </row>
    <row r="102" spans="1:8" ht="15.75">
      <c r="A102" s="236"/>
      <c r="B102" s="67" t="s">
        <v>454</v>
      </c>
      <c r="C102" s="160">
        <v>991</v>
      </c>
      <c r="D102" s="51" t="s">
        <v>64</v>
      </c>
      <c r="E102" s="51" t="s">
        <v>57</v>
      </c>
      <c r="F102" s="56" t="s">
        <v>455</v>
      </c>
      <c r="G102" s="149"/>
      <c r="H102" s="151">
        <f>H103</f>
        <v>11</v>
      </c>
    </row>
    <row r="103" spans="1:8" ht="15.75">
      <c r="A103" s="236"/>
      <c r="B103" s="132" t="s">
        <v>376</v>
      </c>
      <c r="C103" s="147">
        <v>991</v>
      </c>
      <c r="D103" s="51" t="s">
        <v>64</v>
      </c>
      <c r="E103" s="51" t="s">
        <v>57</v>
      </c>
      <c r="F103" s="148" t="s">
        <v>377</v>
      </c>
      <c r="G103" s="149"/>
      <c r="H103" s="151">
        <f>H104</f>
        <v>11</v>
      </c>
    </row>
    <row r="104" spans="1:8" ht="30" customHeight="1">
      <c r="A104" s="236"/>
      <c r="B104" s="67" t="s">
        <v>252</v>
      </c>
      <c r="C104" s="147">
        <v>991</v>
      </c>
      <c r="D104" s="51" t="s">
        <v>64</v>
      </c>
      <c r="E104" s="51" t="s">
        <v>57</v>
      </c>
      <c r="F104" s="148" t="s">
        <v>377</v>
      </c>
      <c r="G104" s="149">
        <v>244</v>
      </c>
      <c r="H104" s="151">
        <v>11</v>
      </c>
    </row>
    <row r="105" spans="1:8" ht="18.75" customHeight="1">
      <c r="A105" s="236"/>
      <c r="B105" s="66" t="s">
        <v>44</v>
      </c>
      <c r="C105" s="44">
        <v>991</v>
      </c>
      <c r="D105" s="51" t="s">
        <v>64</v>
      </c>
      <c r="E105" s="51" t="s">
        <v>61</v>
      </c>
      <c r="F105" s="56"/>
      <c r="G105" s="60"/>
      <c r="H105" s="170">
        <f>H108</f>
        <v>19.2</v>
      </c>
    </row>
    <row r="106" spans="1:8" ht="31.5" customHeight="1" hidden="1">
      <c r="A106" s="236"/>
      <c r="B106" s="67" t="s">
        <v>380</v>
      </c>
      <c r="C106" s="44">
        <v>988</v>
      </c>
      <c r="D106" s="51" t="s">
        <v>64</v>
      </c>
      <c r="E106" s="51" t="s">
        <v>61</v>
      </c>
      <c r="F106" s="148" t="s">
        <v>381</v>
      </c>
      <c r="G106" s="60"/>
      <c r="H106" s="171">
        <f>H107</f>
        <v>0</v>
      </c>
    </row>
    <row r="107" spans="1:8" ht="25.5" customHeight="1" hidden="1">
      <c r="A107" s="236"/>
      <c r="B107" s="67" t="s">
        <v>360</v>
      </c>
      <c r="C107" s="44">
        <v>989</v>
      </c>
      <c r="D107" s="51" t="s">
        <v>64</v>
      </c>
      <c r="E107" s="51" t="s">
        <v>61</v>
      </c>
      <c r="F107" s="148" t="s">
        <v>381</v>
      </c>
      <c r="G107" s="60" t="s">
        <v>111</v>
      </c>
      <c r="H107" s="171">
        <v>0</v>
      </c>
    </row>
    <row r="108" spans="1:8" ht="25.5" customHeight="1">
      <c r="A108" s="236"/>
      <c r="B108" s="67" t="s">
        <v>452</v>
      </c>
      <c r="C108" s="160">
        <v>991</v>
      </c>
      <c r="D108" s="51" t="s">
        <v>64</v>
      </c>
      <c r="E108" s="51" t="s">
        <v>61</v>
      </c>
      <c r="F108" s="56" t="s">
        <v>453</v>
      </c>
      <c r="G108" s="60"/>
      <c r="H108" s="171">
        <f>H109</f>
        <v>19.2</v>
      </c>
    </row>
    <row r="109" spans="1:8" ht="25.5" customHeight="1">
      <c r="A109" s="236"/>
      <c r="B109" s="67" t="s">
        <v>454</v>
      </c>
      <c r="C109" s="160">
        <v>991</v>
      </c>
      <c r="D109" s="51" t="s">
        <v>64</v>
      </c>
      <c r="E109" s="51" t="s">
        <v>61</v>
      </c>
      <c r="F109" s="56" t="s">
        <v>455</v>
      </c>
      <c r="G109" s="60"/>
      <c r="H109" s="171">
        <f>H110+H114</f>
        <v>19.2</v>
      </c>
    </row>
    <row r="110" spans="1:8" ht="24" customHeight="1">
      <c r="A110" s="236"/>
      <c r="B110" s="132" t="s">
        <v>376</v>
      </c>
      <c r="C110" s="44">
        <v>991</v>
      </c>
      <c r="D110" s="51" t="s">
        <v>64</v>
      </c>
      <c r="E110" s="51" t="s">
        <v>61</v>
      </c>
      <c r="F110" s="148" t="s">
        <v>377</v>
      </c>
      <c r="G110" s="60"/>
      <c r="H110" s="171">
        <f>H111</f>
        <v>19</v>
      </c>
    </row>
    <row r="111" spans="1:8" ht="27" customHeight="1">
      <c r="A111" s="236"/>
      <c r="B111" s="67" t="s">
        <v>252</v>
      </c>
      <c r="C111" s="44">
        <v>991</v>
      </c>
      <c r="D111" s="51" t="s">
        <v>64</v>
      </c>
      <c r="E111" s="51" t="s">
        <v>61</v>
      </c>
      <c r="F111" s="148" t="s">
        <v>377</v>
      </c>
      <c r="G111" s="60" t="s">
        <v>111</v>
      </c>
      <c r="H111" s="171">
        <v>19</v>
      </c>
    </row>
    <row r="112" spans="1:8" ht="29.25" customHeight="1" hidden="1">
      <c r="A112" s="236"/>
      <c r="B112" s="67" t="s">
        <v>382</v>
      </c>
      <c r="C112" s="44">
        <v>992</v>
      </c>
      <c r="D112" s="51" t="s">
        <v>64</v>
      </c>
      <c r="E112" s="51" t="s">
        <v>61</v>
      </c>
      <c r="F112" s="148" t="s">
        <v>383</v>
      </c>
      <c r="G112" s="60"/>
      <c r="H112" s="171">
        <f>H113</f>
        <v>0</v>
      </c>
    </row>
    <row r="113" spans="1:8" ht="38.25" customHeight="1" hidden="1">
      <c r="A113" s="236"/>
      <c r="B113" s="67" t="s">
        <v>360</v>
      </c>
      <c r="C113" s="44">
        <v>993</v>
      </c>
      <c r="D113" s="51" t="s">
        <v>64</v>
      </c>
      <c r="E113" s="51" t="s">
        <v>61</v>
      </c>
      <c r="F113" s="148" t="s">
        <v>383</v>
      </c>
      <c r="G113" s="60" t="s">
        <v>111</v>
      </c>
      <c r="H113" s="171">
        <v>0</v>
      </c>
    </row>
    <row r="114" spans="1:8" ht="38.25" customHeight="1">
      <c r="A114" s="236"/>
      <c r="B114" s="67" t="s">
        <v>396</v>
      </c>
      <c r="C114" s="44">
        <v>991</v>
      </c>
      <c r="D114" s="51" t="s">
        <v>64</v>
      </c>
      <c r="E114" s="51" t="s">
        <v>61</v>
      </c>
      <c r="F114" s="56" t="s">
        <v>393</v>
      </c>
      <c r="G114" s="60"/>
      <c r="H114" s="174">
        <f>H115</f>
        <v>0.2</v>
      </c>
    </row>
    <row r="115" spans="1:8" ht="38.25" customHeight="1">
      <c r="A115" s="236"/>
      <c r="B115" s="67" t="s">
        <v>37</v>
      </c>
      <c r="C115" s="44">
        <v>991</v>
      </c>
      <c r="D115" s="51" t="s">
        <v>64</v>
      </c>
      <c r="E115" s="51" t="s">
        <v>61</v>
      </c>
      <c r="F115" s="56" t="s">
        <v>393</v>
      </c>
      <c r="G115" s="60" t="s">
        <v>118</v>
      </c>
      <c r="H115" s="171">
        <v>0.2</v>
      </c>
    </row>
    <row r="116" spans="1:8" ht="25.5" customHeight="1">
      <c r="A116" s="236"/>
      <c r="B116" s="65" t="s">
        <v>70</v>
      </c>
      <c r="C116" s="37">
        <v>991</v>
      </c>
      <c r="D116" s="54" t="s">
        <v>65</v>
      </c>
      <c r="E116" s="53"/>
      <c r="F116" s="72"/>
      <c r="G116" s="62"/>
      <c r="H116" s="107">
        <f>H117</f>
        <v>937.974</v>
      </c>
    </row>
    <row r="117" spans="1:8" ht="15.75" customHeight="1">
      <c r="A117" s="236"/>
      <c r="B117" s="66" t="s">
        <v>45</v>
      </c>
      <c r="C117" s="44">
        <v>991</v>
      </c>
      <c r="D117" s="51" t="s">
        <v>65</v>
      </c>
      <c r="E117" s="51" t="s">
        <v>55</v>
      </c>
      <c r="F117" s="56"/>
      <c r="G117" s="60"/>
      <c r="H117" s="41">
        <f>H118</f>
        <v>937.974</v>
      </c>
    </row>
    <row r="118" spans="1:8" ht="15.75" customHeight="1">
      <c r="A118" s="236"/>
      <c r="B118" s="67" t="s">
        <v>452</v>
      </c>
      <c r="C118" s="160">
        <v>991</v>
      </c>
      <c r="D118" s="51" t="s">
        <v>65</v>
      </c>
      <c r="E118" s="51" t="s">
        <v>55</v>
      </c>
      <c r="F118" s="56" t="s">
        <v>453</v>
      </c>
      <c r="G118" s="60"/>
      <c r="H118" s="108">
        <f>H119</f>
        <v>937.974</v>
      </c>
    </row>
    <row r="119" spans="1:8" ht="15.75" customHeight="1">
      <c r="A119" s="236"/>
      <c r="B119" s="67" t="s">
        <v>454</v>
      </c>
      <c r="C119" s="160">
        <v>991</v>
      </c>
      <c r="D119" s="51" t="s">
        <v>65</v>
      </c>
      <c r="E119" s="51" t="s">
        <v>55</v>
      </c>
      <c r="F119" s="56" t="s">
        <v>455</v>
      </c>
      <c r="G119" s="60"/>
      <c r="H119" s="108">
        <f>H120+H122+H124</f>
        <v>937.974</v>
      </c>
    </row>
    <row r="120" spans="1:8" ht="46.5" customHeight="1">
      <c r="A120" s="236"/>
      <c r="B120" s="126" t="s">
        <v>309</v>
      </c>
      <c r="C120" s="44">
        <v>991</v>
      </c>
      <c r="D120" s="51" t="s">
        <v>65</v>
      </c>
      <c r="E120" s="51" t="s">
        <v>55</v>
      </c>
      <c r="F120" s="56" t="s">
        <v>384</v>
      </c>
      <c r="G120" s="60"/>
      <c r="H120" s="41">
        <f>H121</f>
        <v>545.15</v>
      </c>
    </row>
    <row r="121" spans="1:8" ht="25.5" customHeight="1">
      <c r="A121" s="236"/>
      <c r="B121" s="67" t="s">
        <v>37</v>
      </c>
      <c r="C121" s="44">
        <v>991</v>
      </c>
      <c r="D121" s="51" t="s">
        <v>65</v>
      </c>
      <c r="E121" s="51" t="s">
        <v>55</v>
      </c>
      <c r="F121" s="56" t="s">
        <v>384</v>
      </c>
      <c r="G121" s="60" t="s">
        <v>118</v>
      </c>
      <c r="H121" s="108">
        <v>545.15</v>
      </c>
    </row>
    <row r="122" spans="1:8" ht="27" customHeight="1">
      <c r="A122" s="236"/>
      <c r="B122" s="206" t="s">
        <v>448</v>
      </c>
      <c r="C122" s="44">
        <v>991</v>
      </c>
      <c r="D122" s="51" t="s">
        <v>65</v>
      </c>
      <c r="E122" s="51" t="s">
        <v>55</v>
      </c>
      <c r="F122" s="56" t="s">
        <v>385</v>
      </c>
      <c r="G122" s="60"/>
      <c r="H122" s="170">
        <f>H123</f>
        <v>187.8</v>
      </c>
    </row>
    <row r="123" spans="1:8" ht="22.5" customHeight="1">
      <c r="A123" s="236"/>
      <c r="B123" s="67" t="s">
        <v>37</v>
      </c>
      <c r="C123" s="44">
        <v>991</v>
      </c>
      <c r="D123" s="51" t="s">
        <v>65</v>
      </c>
      <c r="E123" s="51" t="s">
        <v>55</v>
      </c>
      <c r="F123" s="56" t="s">
        <v>385</v>
      </c>
      <c r="G123" s="60" t="s">
        <v>118</v>
      </c>
      <c r="H123" s="171">
        <v>187.8</v>
      </c>
    </row>
    <row r="124" spans="1:8" ht="49.5" customHeight="1">
      <c r="A124" s="236"/>
      <c r="B124" s="67" t="s">
        <v>418</v>
      </c>
      <c r="C124" s="44">
        <v>991</v>
      </c>
      <c r="D124" s="51" t="s">
        <v>65</v>
      </c>
      <c r="E124" s="51" t="s">
        <v>55</v>
      </c>
      <c r="F124" s="56" t="s">
        <v>386</v>
      </c>
      <c r="G124" s="60"/>
      <c r="H124" s="41">
        <f>H125</f>
        <v>205.024</v>
      </c>
    </row>
    <row r="125" spans="1:8" ht="17.25" customHeight="1">
      <c r="A125" s="236"/>
      <c r="B125" s="67" t="s">
        <v>37</v>
      </c>
      <c r="C125" s="44">
        <v>991</v>
      </c>
      <c r="D125" s="51" t="s">
        <v>65</v>
      </c>
      <c r="E125" s="51" t="s">
        <v>55</v>
      </c>
      <c r="F125" s="56" t="s">
        <v>386</v>
      </c>
      <c r="G125" s="60" t="s">
        <v>118</v>
      </c>
      <c r="H125" s="108">
        <v>205.024</v>
      </c>
    </row>
    <row r="126" spans="1:8" ht="38.25" customHeight="1">
      <c r="A126" s="236"/>
      <c r="B126" s="65" t="s">
        <v>48</v>
      </c>
      <c r="C126" s="37">
        <v>991</v>
      </c>
      <c r="D126" s="54" t="s">
        <v>67</v>
      </c>
      <c r="E126" s="53"/>
      <c r="F126" s="72"/>
      <c r="G126" s="62"/>
      <c r="H126" s="107">
        <f>H127</f>
        <v>15</v>
      </c>
    </row>
    <row r="127" spans="1:8" ht="15.75">
      <c r="A127" s="236"/>
      <c r="B127" s="175" t="s">
        <v>305</v>
      </c>
      <c r="C127" s="44">
        <v>991</v>
      </c>
      <c r="D127" s="51" t="s">
        <v>67</v>
      </c>
      <c r="E127" s="51" t="s">
        <v>57</v>
      </c>
      <c r="F127" s="56"/>
      <c r="G127" s="60"/>
      <c r="H127" s="108">
        <f>H130</f>
        <v>15</v>
      </c>
    </row>
    <row r="128" spans="1:8" ht="25.5">
      <c r="A128" s="236"/>
      <c r="B128" s="67" t="s">
        <v>452</v>
      </c>
      <c r="C128" s="160">
        <v>991</v>
      </c>
      <c r="D128" s="51" t="s">
        <v>67</v>
      </c>
      <c r="E128" s="51" t="s">
        <v>57</v>
      </c>
      <c r="F128" s="56" t="s">
        <v>453</v>
      </c>
      <c r="G128" s="60"/>
      <c r="H128" s="108">
        <f>H129</f>
        <v>15</v>
      </c>
    </row>
    <row r="129" spans="1:8" ht="15.75">
      <c r="A129" s="236"/>
      <c r="B129" s="67" t="s">
        <v>454</v>
      </c>
      <c r="C129" s="160">
        <v>991</v>
      </c>
      <c r="D129" s="51" t="s">
        <v>67</v>
      </c>
      <c r="E129" s="51" t="s">
        <v>57</v>
      </c>
      <c r="F129" s="56" t="s">
        <v>455</v>
      </c>
      <c r="G129" s="60"/>
      <c r="H129" s="108">
        <f>H130</f>
        <v>15</v>
      </c>
    </row>
    <row r="130" spans="1:8" ht="15.75">
      <c r="A130" s="236"/>
      <c r="B130" s="86" t="s">
        <v>376</v>
      </c>
      <c r="C130" s="44">
        <v>991</v>
      </c>
      <c r="D130" s="51" t="s">
        <v>67</v>
      </c>
      <c r="E130" s="51" t="s">
        <v>57</v>
      </c>
      <c r="F130" s="148" t="s">
        <v>377</v>
      </c>
      <c r="G130" s="60"/>
      <c r="H130" s="108">
        <f>H131</f>
        <v>15</v>
      </c>
    </row>
    <row r="131" spans="1:8" ht="36" customHeight="1">
      <c r="A131" s="236"/>
      <c r="B131" s="67" t="s">
        <v>252</v>
      </c>
      <c r="C131" s="44">
        <v>990</v>
      </c>
      <c r="D131" s="51" t="s">
        <v>67</v>
      </c>
      <c r="E131" s="51" t="s">
        <v>57</v>
      </c>
      <c r="F131" s="148" t="s">
        <v>377</v>
      </c>
      <c r="G131" s="60" t="s">
        <v>111</v>
      </c>
      <c r="H131" s="108">
        <v>15</v>
      </c>
    </row>
    <row r="132" spans="1:8" ht="51" customHeight="1" hidden="1">
      <c r="A132" s="236"/>
      <c r="B132" s="65" t="s">
        <v>387</v>
      </c>
      <c r="C132" s="37">
        <v>991</v>
      </c>
      <c r="D132" s="54" t="s">
        <v>388</v>
      </c>
      <c r="E132" s="53"/>
      <c r="F132" s="72"/>
      <c r="G132" s="62"/>
      <c r="H132" s="107">
        <f>H133</f>
        <v>0</v>
      </c>
    </row>
    <row r="133" spans="1:8" ht="25.5" customHeight="1" hidden="1">
      <c r="A133" s="236"/>
      <c r="B133" s="67" t="s">
        <v>104</v>
      </c>
      <c r="C133" s="44">
        <v>991</v>
      </c>
      <c r="D133" s="51" t="s">
        <v>388</v>
      </c>
      <c r="E133" s="51" t="s">
        <v>61</v>
      </c>
      <c r="F133" s="148"/>
      <c r="G133" s="149"/>
      <c r="H133" s="172"/>
    </row>
    <row r="134" spans="1:8" ht="29.25" customHeight="1" hidden="1">
      <c r="A134" s="236"/>
      <c r="B134" s="173" t="s">
        <v>389</v>
      </c>
      <c r="C134" s="44">
        <v>991</v>
      </c>
      <c r="D134" s="51" t="s">
        <v>388</v>
      </c>
      <c r="E134" s="51" t="s">
        <v>61</v>
      </c>
      <c r="F134" s="56" t="s">
        <v>390</v>
      </c>
      <c r="G134" s="60"/>
      <c r="H134" s="172"/>
    </row>
    <row r="135" spans="1:8" ht="21" customHeight="1" hidden="1">
      <c r="A135" s="236"/>
      <c r="B135" s="67" t="s">
        <v>37</v>
      </c>
      <c r="C135" s="44">
        <v>991</v>
      </c>
      <c r="D135" s="51" t="s">
        <v>388</v>
      </c>
      <c r="E135" s="51" t="s">
        <v>61</v>
      </c>
      <c r="F135" s="56" t="s">
        <v>390</v>
      </c>
      <c r="G135" s="60" t="s">
        <v>118</v>
      </c>
      <c r="H135" s="172"/>
    </row>
    <row r="136" spans="1:8" ht="25.5" customHeight="1" hidden="1">
      <c r="A136" s="236"/>
      <c r="B136" s="67" t="s">
        <v>391</v>
      </c>
      <c r="C136" s="44">
        <v>991</v>
      </c>
      <c r="D136" s="51" t="s">
        <v>388</v>
      </c>
      <c r="E136" s="51" t="s">
        <v>61</v>
      </c>
      <c r="F136" s="56" t="s">
        <v>392</v>
      </c>
      <c r="G136" s="60"/>
      <c r="H136" s="172"/>
    </row>
    <row r="137" spans="1:8" ht="20.25" customHeight="1" hidden="1">
      <c r="A137" s="236"/>
      <c r="B137" s="67" t="s">
        <v>37</v>
      </c>
      <c r="C137" s="44">
        <v>991</v>
      </c>
      <c r="D137" s="51" t="s">
        <v>388</v>
      </c>
      <c r="E137" s="51" t="s">
        <v>61</v>
      </c>
      <c r="F137" s="56" t="s">
        <v>392</v>
      </c>
      <c r="G137" s="60" t="s">
        <v>118</v>
      </c>
      <c r="H137" s="172"/>
    </row>
    <row r="138" spans="1:8" ht="38.25" customHeight="1" hidden="1">
      <c r="A138" s="236"/>
      <c r="B138" s="67" t="s">
        <v>396</v>
      </c>
      <c r="C138" s="44">
        <v>991</v>
      </c>
      <c r="D138" s="51" t="s">
        <v>388</v>
      </c>
      <c r="E138" s="51" t="s">
        <v>61</v>
      </c>
      <c r="F138" s="56" t="s">
        <v>393</v>
      </c>
      <c r="G138" s="60"/>
      <c r="H138" s="174"/>
    </row>
    <row r="139" spans="1:8" ht="21.75" customHeight="1" hidden="1">
      <c r="A139" s="236"/>
      <c r="B139" s="67" t="s">
        <v>37</v>
      </c>
      <c r="C139" s="44">
        <v>991</v>
      </c>
      <c r="D139" s="51" t="s">
        <v>388</v>
      </c>
      <c r="E139" s="51" t="s">
        <v>61</v>
      </c>
      <c r="F139" s="56" t="s">
        <v>393</v>
      </c>
      <c r="G139" s="60" t="s">
        <v>118</v>
      </c>
      <c r="H139" s="171"/>
    </row>
    <row r="140" spans="1:8" ht="38.25" customHeight="1" hidden="1">
      <c r="A140" s="236"/>
      <c r="B140" s="67" t="s">
        <v>397</v>
      </c>
      <c r="C140" s="44">
        <v>991</v>
      </c>
      <c r="D140" s="51" t="s">
        <v>388</v>
      </c>
      <c r="E140" s="51" t="s">
        <v>61</v>
      </c>
      <c r="F140" s="56" t="s">
        <v>394</v>
      </c>
      <c r="G140" s="60"/>
      <c r="H140" s="174"/>
    </row>
    <row r="141" spans="1:8" ht="26.25" customHeight="1" hidden="1">
      <c r="A141" s="236"/>
      <c r="B141" s="67" t="s">
        <v>37</v>
      </c>
      <c r="C141" s="44">
        <v>991</v>
      </c>
      <c r="D141" s="51" t="s">
        <v>388</v>
      </c>
      <c r="E141" s="51" t="s">
        <v>61</v>
      </c>
      <c r="F141" s="56" t="s">
        <v>394</v>
      </c>
      <c r="G141" s="60" t="s">
        <v>118</v>
      </c>
      <c r="H141" s="171"/>
    </row>
    <row r="142" spans="1:8" ht="24" customHeight="1">
      <c r="A142" s="237" t="s">
        <v>68</v>
      </c>
      <c r="B142" s="238"/>
      <c r="C142" s="18"/>
      <c r="D142" s="18"/>
      <c r="E142" s="18"/>
      <c r="F142" s="18"/>
      <c r="G142" s="18"/>
      <c r="H142" s="195">
        <f>H132+H126+H116+H99+H83+H68+H59+H14</f>
        <v>3425.6284100000003</v>
      </c>
    </row>
  </sheetData>
  <sheetProtection/>
  <mergeCells count="11">
    <mergeCell ref="D11:D12"/>
    <mergeCell ref="E11:E12"/>
    <mergeCell ref="F11:F12"/>
    <mergeCell ref="A13:A141"/>
    <mergeCell ref="A142:B142"/>
    <mergeCell ref="A8:H9"/>
    <mergeCell ref="A11:A12"/>
    <mergeCell ref="G11:G12"/>
    <mergeCell ref="H11:H12"/>
    <mergeCell ref="B11:B12"/>
    <mergeCell ref="C11:C12"/>
  </mergeCells>
  <printOptions/>
  <pageMargins left="0.63" right="0.17" top="0.17" bottom="0.2755905511811024" header="0.15748031496062992" footer="0.31496062992125984"/>
  <pageSetup fitToHeight="2" fitToWidth="1" horizontalDpi="600" verticalDpi="600" orientation="portrait" paperSize="9" scale="54" r:id="rId1"/>
  <headerFooter>
    <oddHeader>&amp;C
</oddHeader>
  </headerFooter>
  <rowBreaks count="1" manualBreakCount="1">
    <brk id="6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6"/>
  <sheetViews>
    <sheetView view="pageBreakPreview" zoomScale="115" zoomScaleSheetLayoutView="115" workbookViewId="0" topLeftCell="A4">
      <selection activeCell="C15" sqref="C15"/>
    </sheetView>
  </sheetViews>
  <sheetFormatPr defaultColWidth="9.00390625" defaultRowHeight="12.75"/>
  <cols>
    <col min="1" max="1" width="31.25390625" style="6" customWidth="1"/>
    <col min="2" max="2" width="54.625" style="6" customWidth="1"/>
    <col min="3" max="3" width="14.25390625" style="6" customWidth="1"/>
    <col min="4" max="16384" width="9.125" style="6" customWidth="1"/>
  </cols>
  <sheetData>
    <row r="1" ht="12.75" customHeight="1">
      <c r="C1" s="1" t="s">
        <v>247</v>
      </c>
    </row>
    <row r="2" ht="15">
      <c r="C2" s="1" t="s">
        <v>72</v>
      </c>
    </row>
    <row r="3" ht="12.75" customHeight="1">
      <c r="C3" s="1" t="s">
        <v>323</v>
      </c>
    </row>
    <row r="4" spans="1:3" ht="15">
      <c r="A4" s="9"/>
      <c r="C4" s="1" t="s">
        <v>337</v>
      </c>
    </row>
    <row r="5" spans="1:3" ht="12.75" customHeight="1">
      <c r="A5" s="11"/>
      <c r="C5" s="1"/>
    </row>
    <row r="6" spans="1:3" ht="15">
      <c r="A6" s="12"/>
      <c r="C6" s="1"/>
    </row>
    <row r="7" ht="12.75">
      <c r="A7" s="12"/>
    </row>
    <row r="8" spans="1:3" ht="12.75" customHeight="1">
      <c r="A8" s="219" t="s">
        <v>395</v>
      </c>
      <c r="B8" s="219"/>
      <c r="C8" s="219"/>
    </row>
    <row r="9" spans="1:3" ht="12.75">
      <c r="A9" s="219"/>
      <c r="B9" s="219"/>
      <c r="C9" s="219"/>
    </row>
    <row r="10" spans="1:3" ht="12.75" customHeight="1">
      <c r="A10" s="14"/>
      <c r="C10" s="27" t="s">
        <v>28</v>
      </c>
    </row>
    <row r="11" spans="1:3" ht="21" customHeight="1">
      <c r="A11" s="19" t="s">
        <v>38</v>
      </c>
      <c r="B11" s="19" t="s">
        <v>1</v>
      </c>
      <c r="C11" s="19" t="s">
        <v>69</v>
      </c>
    </row>
    <row r="12" spans="1:3" ht="33.75" customHeight="1">
      <c r="A12" s="106" t="s">
        <v>244</v>
      </c>
      <c r="B12" s="34" t="s">
        <v>415</v>
      </c>
      <c r="C12" s="190">
        <f>C13+C15</f>
        <v>174.60440999999992</v>
      </c>
    </row>
    <row r="13" spans="1:3" ht="36" customHeight="1">
      <c r="A13" s="33" t="s">
        <v>320</v>
      </c>
      <c r="B13" s="35" t="s">
        <v>245</v>
      </c>
      <c r="C13" s="153">
        <v>-3251.024</v>
      </c>
    </row>
    <row r="14" spans="1:3" ht="36" customHeight="1">
      <c r="A14" s="33" t="s">
        <v>321</v>
      </c>
      <c r="B14" s="34" t="s">
        <v>416</v>
      </c>
      <c r="C14" s="153">
        <f>C13</f>
        <v>-3251.024</v>
      </c>
    </row>
    <row r="15" spans="1:3" ht="34.5" customHeight="1">
      <c r="A15" s="33" t="s">
        <v>322</v>
      </c>
      <c r="B15" s="34" t="s">
        <v>246</v>
      </c>
      <c r="C15" s="190">
        <v>3425.62841</v>
      </c>
    </row>
    <row r="16" spans="1:3" ht="30">
      <c r="A16" s="33" t="s">
        <v>338</v>
      </c>
      <c r="B16" s="34" t="s">
        <v>414</v>
      </c>
      <c r="C16" s="190">
        <f>C15</f>
        <v>3425.62841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51"/>
  <sheetViews>
    <sheetView view="pageBreakPreview" zoomScale="60" zoomScaleNormal="75" zoomScalePageLayoutView="0" workbookViewId="0" topLeftCell="A1">
      <selection activeCell="A20" sqref="A20"/>
    </sheetView>
  </sheetViews>
  <sheetFormatPr defaultColWidth="9.00390625" defaultRowHeight="12.75"/>
  <cols>
    <col min="1" max="1" width="113.00390625" style="85" customWidth="1"/>
    <col min="2" max="2" width="11.875" style="84" customWidth="1"/>
  </cols>
  <sheetData>
    <row r="2" spans="1:2" ht="15.75">
      <c r="A2" s="63" t="s">
        <v>1</v>
      </c>
      <c r="B2" s="73" t="s">
        <v>151</v>
      </c>
    </row>
    <row r="3" spans="1:2" ht="15.75">
      <c r="A3" s="74" t="s">
        <v>152</v>
      </c>
      <c r="B3" s="73" t="s">
        <v>153</v>
      </c>
    </row>
    <row r="4" spans="1:2" ht="15.75">
      <c r="A4" s="75" t="s">
        <v>154</v>
      </c>
      <c r="B4" s="76" t="s">
        <v>155</v>
      </c>
    </row>
    <row r="5" spans="1:2" ht="15.75">
      <c r="A5" s="77" t="s">
        <v>156</v>
      </c>
      <c r="B5" s="76" t="s">
        <v>157</v>
      </c>
    </row>
    <row r="6" spans="1:2" ht="33" customHeight="1">
      <c r="A6" s="78" t="s">
        <v>158</v>
      </c>
      <c r="B6" s="76" t="s">
        <v>159</v>
      </c>
    </row>
    <row r="7" spans="1:2" ht="15.75">
      <c r="A7" s="78" t="s">
        <v>160</v>
      </c>
      <c r="B7" s="76" t="s">
        <v>161</v>
      </c>
    </row>
    <row r="8" spans="1:2" ht="34.5" customHeight="1">
      <c r="A8" s="78" t="s">
        <v>162</v>
      </c>
      <c r="B8" s="76" t="s">
        <v>163</v>
      </c>
    </row>
    <row r="9" spans="1:2" ht="15.75">
      <c r="A9" s="78" t="s">
        <v>164</v>
      </c>
      <c r="B9" s="76" t="s">
        <v>165</v>
      </c>
    </row>
    <row r="10" spans="1:2" ht="15.75" hidden="1">
      <c r="A10" s="78"/>
      <c r="B10" s="76"/>
    </row>
    <row r="11" spans="1:2" ht="15.75">
      <c r="A11" s="74" t="s">
        <v>147</v>
      </c>
      <c r="B11" s="73" t="s">
        <v>166</v>
      </c>
    </row>
    <row r="12" spans="1:2" s="79" customFormat="1" ht="33" customHeight="1">
      <c r="A12" s="78" t="s">
        <v>167</v>
      </c>
      <c r="B12" s="76" t="s">
        <v>168</v>
      </c>
    </row>
    <row r="13" spans="1:2" s="79" customFormat="1" ht="21.75" customHeight="1">
      <c r="A13" s="78" t="s">
        <v>169</v>
      </c>
      <c r="B13" s="76" t="s">
        <v>170</v>
      </c>
    </row>
    <row r="14" spans="1:2" ht="15.75">
      <c r="A14" s="78" t="s">
        <v>171</v>
      </c>
      <c r="B14" s="76" t="s">
        <v>172</v>
      </c>
    </row>
    <row r="15" spans="1:2" ht="30.75" customHeight="1">
      <c r="A15" s="78" t="s">
        <v>173</v>
      </c>
      <c r="B15" s="76" t="s">
        <v>174</v>
      </c>
    </row>
    <row r="16" spans="1:2" ht="15.75">
      <c r="A16" s="78" t="s">
        <v>148</v>
      </c>
      <c r="B16" s="76" t="s">
        <v>239</v>
      </c>
    </row>
    <row r="17" spans="1:2" ht="32.25" customHeight="1">
      <c r="A17" s="80" t="s">
        <v>175</v>
      </c>
      <c r="B17" s="76" t="s">
        <v>176</v>
      </c>
    </row>
    <row r="18" spans="1:2" s="79" customFormat="1" ht="38.25" customHeight="1">
      <c r="A18" s="78" t="s">
        <v>177</v>
      </c>
      <c r="B18" s="76" t="s">
        <v>178</v>
      </c>
    </row>
    <row r="19" spans="1:2" ht="15.75">
      <c r="A19" s="78" t="s">
        <v>179</v>
      </c>
      <c r="B19" s="81" t="s">
        <v>180</v>
      </c>
    </row>
    <row r="20" spans="1:2" ht="15.75">
      <c r="A20" s="78" t="s">
        <v>181</v>
      </c>
      <c r="B20" s="81" t="s">
        <v>182</v>
      </c>
    </row>
    <row r="21" spans="1:2" ht="15.75">
      <c r="A21" s="78" t="s">
        <v>183</v>
      </c>
      <c r="B21" s="81" t="s">
        <v>184</v>
      </c>
    </row>
    <row r="22" spans="1:2" ht="15.75">
      <c r="A22" s="78" t="s">
        <v>185</v>
      </c>
      <c r="B22" s="81" t="s">
        <v>186</v>
      </c>
    </row>
    <row r="23" spans="1:2" ht="15.75">
      <c r="A23" s="78" t="s">
        <v>187</v>
      </c>
      <c r="B23" s="76" t="s">
        <v>188</v>
      </c>
    </row>
    <row r="24" spans="1:2" ht="15.75" hidden="1">
      <c r="A24" s="78"/>
      <c r="B24" s="76"/>
    </row>
    <row r="25" spans="1:2" ht="15.75">
      <c r="A25" s="78" t="s">
        <v>146</v>
      </c>
      <c r="B25" s="76" t="s">
        <v>240</v>
      </c>
    </row>
    <row r="26" spans="1:2" ht="15.75">
      <c r="A26" s="82" t="s">
        <v>189</v>
      </c>
      <c r="B26" s="83" t="s">
        <v>190</v>
      </c>
    </row>
    <row r="27" spans="1:2" ht="15.75">
      <c r="A27" s="78" t="s">
        <v>191</v>
      </c>
      <c r="B27" s="81" t="s">
        <v>192</v>
      </c>
    </row>
    <row r="28" spans="1:2" ht="15.75">
      <c r="A28" s="78" t="s">
        <v>193</v>
      </c>
      <c r="B28" s="81" t="s">
        <v>194</v>
      </c>
    </row>
    <row r="29" spans="1:2" ht="30.75" customHeight="1">
      <c r="A29" s="78" t="s">
        <v>195</v>
      </c>
      <c r="B29" s="81" t="s">
        <v>196</v>
      </c>
    </row>
    <row r="30" spans="1:2" ht="30" customHeight="1">
      <c r="A30" s="78" t="s">
        <v>197</v>
      </c>
      <c r="B30" s="81" t="s">
        <v>198</v>
      </c>
    </row>
    <row r="31" spans="1:2" ht="32.25" customHeight="1">
      <c r="A31" s="78" t="s">
        <v>199</v>
      </c>
      <c r="B31" s="81" t="s">
        <v>200</v>
      </c>
    </row>
    <row r="32" spans="1:2" ht="17.25" customHeight="1">
      <c r="A32" s="78" t="s">
        <v>201</v>
      </c>
      <c r="B32" s="81" t="s">
        <v>202</v>
      </c>
    </row>
    <row r="33" spans="1:2" ht="25.5" customHeight="1">
      <c r="A33" s="78" t="s">
        <v>203</v>
      </c>
      <c r="B33" s="81" t="s">
        <v>204</v>
      </c>
    </row>
    <row r="34" spans="1:2" ht="15.75" hidden="1">
      <c r="A34" s="78"/>
      <c r="B34" s="76"/>
    </row>
    <row r="35" spans="1:2" ht="15.75">
      <c r="A35" s="74" t="s">
        <v>119</v>
      </c>
      <c r="B35" s="83" t="s">
        <v>205</v>
      </c>
    </row>
    <row r="36" spans="1:2" ht="15.75">
      <c r="A36" s="78" t="s">
        <v>206</v>
      </c>
      <c r="B36" s="81" t="s">
        <v>207</v>
      </c>
    </row>
    <row r="37" spans="1:2" ht="10.5" customHeight="1" hidden="1">
      <c r="A37" s="78"/>
      <c r="B37" s="76"/>
    </row>
    <row r="38" spans="1:2" ht="15.75">
      <c r="A38" s="74" t="s">
        <v>208</v>
      </c>
      <c r="B38" s="73" t="s">
        <v>209</v>
      </c>
    </row>
    <row r="39" spans="1:2" ht="15.75">
      <c r="A39" s="78" t="s">
        <v>210</v>
      </c>
      <c r="B39" s="76" t="s">
        <v>211</v>
      </c>
    </row>
    <row r="40" spans="1:2" ht="15.75">
      <c r="A40" s="78" t="s">
        <v>212</v>
      </c>
      <c r="B40" s="76" t="s">
        <v>213</v>
      </c>
    </row>
    <row r="41" spans="1:2" ht="25.5" customHeight="1">
      <c r="A41" s="78" t="s">
        <v>214</v>
      </c>
      <c r="B41" s="76" t="s">
        <v>215</v>
      </c>
    </row>
    <row r="42" spans="1:2" ht="11.25" customHeight="1" hidden="1">
      <c r="A42" s="78"/>
      <c r="B42" s="76"/>
    </row>
    <row r="43" spans="1:2" ht="15.75">
      <c r="A43" s="87" t="s">
        <v>120</v>
      </c>
      <c r="B43" s="102" t="s">
        <v>216</v>
      </c>
    </row>
    <row r="44" spans="1:2" ht="15.75">
      <c r="A44" s="88" t="s">
        <v>237</v>
      </c>
      <c r="B44" s="103" t="s">
        <v>217</v>
      </c>
    </row>
    <row r="45" spans="1:2" ht="10.5" customHeight="1" hidden="1">
      <c r="A45" s="88"/>
      <c r="B45" s="103"/>
    </row>
    <row r="46" spans="1:2" ht="15.75">
      <c r="A46" s="89" t="s">
        <v>114</v>
      </c>
      <c r="B46" s="102" t="s">
        <v>218</v>
      </c>
    </row>
    <row r="47" spans="1:2" ht="15.75">
      <c r="A47" s="90" t="s">
        <v>219</v>
      </c>
      <c r="B47" s="103" t="s">
        <v>220</v>
      </c>
    </row>
    <row r="48" spans="1:2" ht="15.75">
      <c r="A48" s="91" t="s">
        <v>221</v>
      </c>
      <c r="B48" s="103" t="s">
        <v>222</v>
      </c>
    </row>
    <row r="49" spans="1:2" ht="12" customHeight="1" hidden="1">
      <c r="A49" s="91"/>
      <c r="B49" s="103"/>
    </row>
    <row r="50" spans="1:2" ht="15.75">
      <c r="A50" s="92" t="s">
        <v>117</v>
      </c>
      <c r="B50" s="102" t="s">
        <v>223</v>
      </c>
    </row>
    <row r="51" spans="1:2" ht="15.75">
      <c r="A51" s="90" t="s">
        <v>224</v>
      </c>
      <c r="B51" s="103" t="s">
        <v>225</v>
      </c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WORK</cp:lastModifiedBy>
  <cp:lastPrinted>2016-02-16T09:26:35Z</cp:lastPrinted>
  <dcterms:created xsi:type="dcterms:W3CDTF">2009-12-08T03:06:20Z</dcterms:created>
  <dcterms:modified xsi:type="dcterms:W3CDTF">2016-02-26T08:30:23Z</dcterms:modified>
  <cp:category/>
  <cp:version/>
  <cp:contentType/>
  <cp:contentStatus/>
</cp:coreProperties>
</file>