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Примерный Справочник ЦС" sheetId="9" r:id="rId9"/>
    <sheet name="мбт" sheetId="10" r:id="rId10"/>
  </sheets>
  <definedNames>
    <definedName name="_xlnm.Print_Titles" localSheetId="0">'1'!$10:$10</definedName>
    <definedName name="_xlnm.Print_Titles" localSheetId="3">'4'!$11:$11</definedName>
    <definedName name="_xlnm.Print_Titles" localSheetId="6">'7'!$11:$12</definedName>
    <definedName name="_xlnm.Print_Titles" localSheetId="8">'Примерный Справочник ЦС'!$5:$5</definedName>
    <definedName name="_xlnm.Print_Area" localSheetId="0">'1'!$A$1:$D$36</definedName>
    <definedName name="_xlnm.Print_Area" localSheetId="1">'2'!$A$1:$D$26</definedName>
    <definedName name="_xlnm.Print_Area" localSheetId="2">'3'!$A$1:$D$20</definedName>
    <definedName name="_xlnm.Print_Area" localSheetId="4">'5'!$A$1:$D$20</definedName>
    <definedName name="_xlnm.Print_Area" localSheetId="6">'7'!$A$1:$H$96</definedName>
  </definedNames>
  <calcPr fullCalcOnLoad="1"/>
</workbook>
</file>

<file path=xl/sharedStrings.xml><?xml version="1.0" encoding="utf-8"?>
<sst xmlns="http://schemas.openxmlformats.org/spreadsheetml/2006/main" count="805" uniqueCount="443">
  <si>
    <t>Код бюджетной классификации Российской Федерации</t>
  </si>
  <si>
    <t>Наименование</t>
  </si>
  <si>
    <t>главного администратора доходов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</si>
  <si>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</si>
  <si>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</si>
  <si>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1 13 01995 10 0000 130</t>
  </si>
  <si>
    <t>Прочие доходы  от оказания платных услуг  (работ) получателями средств бюджетов поселений</t>
  </si>
  <si>
    <t>Прочие доходы  от  компенсации затрат бюджетов поселений</t>
  </si>
  <si>
    <t>1 14 03050 10 0000 410</t>
  </si>
  <si>
    <t>Средства  от распоряжения и  реализации конфискованного и иного имущества, обращенного в доходы поселений (в части реализации основных средств по указанному имуществу)</t>
  </si>
  <si>
    <t>1 14 03050 10 0000 440</t>
  </si>
  <si>
    <t>Средства от распоряжения и реализации конфискованного и иного имущества, обращенного в доходы поселений (в части реализации материальных запасов по указанному имуществу)</t>
  </si>
  <si>
    <t>1 16 21050 10 0000 140</t>
  </si>
  <si>
    <t>Денежные взыскания (штрафы) и иные суммы, взыскиваемые с лиц, виновных в совершении преступлений и возмещение ущерба имуществу, зачисляемые в бюджет поселений</t>
  </si>
  <si>
    <t>1 17 01050 10 0000 180</t>
  </si>
  <si>
    <t>Невыясненные поступления, зачисляемые в бюджеты поселений</t>
  </si>
  <si>
    <t>1 17 05050 10 0000 180</t>
  </si>
  <si>
    <t>Прочие неналоговые доходы бюджетов поселений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</si>
  <si>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</si>
  <si>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</si>
  <si>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</si>
  <si>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№ п/п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</si>
  <si>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</si>
  <si>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1 14 06013 10 0000 430</t>
  </si>
  <si>
    <t>Единый сельскохозяйственный налог</t>
  </si>
  <si>
    <t>1 06 01030 10 0000 110</t>
  </si>
  <si>
    <t>администратора источников финансирования</t>
  </si>
  <si>
    <t>источников финансирования бюджета муниципального района</t>
  </si>
  <si>
    <t>Сумма</t>
  </si>
  <si>
    <t>(тыс. рублей)</t>
  </si>
  <si>
    <t>НАЛОГОВЫЕ И НЕНАЛОГОВЫЕ ДОХОДЫ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</si>
  <si>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</si>
  <si>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</si>
  <si>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</si>
  <si>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</si>
  <si>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</si>
  <si>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</si>
  <si>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</si>
  <si>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Иные межбюджетные трансферты</t>
  </si>
  <si>
    <t>Код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</si>
  <si>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</si>
  <si>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</si>
  <si>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</si>
  <si>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</si>
  <si>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</si>
  <si>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</si>
  <si>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</si>
  <si>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</si>
  <si>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</si>
  <si>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</si>
  <si>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 xml:space="preserve">Наименование </t>
  </si>
  <si>
    <t>ГРБС</t>
  </si>
  <si>
    <t>Раздел</t>
  </si>
  <si>
    <t>Подраздел</t>
  </si>
  <si>
    <t>Целевая статья</t>
  </si>
  <si>
    <t>Вид расхода</t>
  </si>
  <si>
    <t>01</t>
  </si>
  <si>
    <t>Функционирование высшего должностного лица субьекта Российской Федерации и органа местного самоуправления</t>
  </si>
  <si>
    <t>02</t>
  </si>
  <si>
    <t>04</t>
  </si>
  <si>
    <t>13</t>
  </si>
  <si>
    <t xml:space="preserve">  НАЦИОНАЛЬНАЯ ОБОРОНА</t>
  </si>
  <si>
    <t>03</t>
  </si>
  <si>
    <t>09</t>
  </si>
  <si>
    <t>ЖИЛИЩНО - КОММУНАЛЬНОЕ ХОЗЯЙСТВО</t>
  </si>
  <si>
    <t>05</t>
  </si>
  <si>
    <t>08</t>
  </si>
  <si>
    <t>10</t>
  </si>
  <si>
    <t>11</t>
  </si>
  <si>
    <t>ВСЕГО РАСХОДОВ</t>
  </si>
  <si>
    <t>сумма</t>
  </si>
  <si>
    <t>КУЛЬТУРА, КИНЕМАТОГРАФИЯ</t>
  </si>
  <si>
    <t>Приложение 1</t>
  </si>
  <si>
    <t>к Решению Совета депутатов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</si>
  <si>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</si>
  <si>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1 11 05025 10 0000 120</t>
  </si>
  <si>
    <t>1 11 08050 10 0000 120</t>
  </si>
  <si>
    <t>Средства, получаемые от передачи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</si>
  <si>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</si>
  <si>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</si>
  <si>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1 13 02995 10 0000 130</t>
  </si>
  <si>
    <t>1 14 02052 10 0000 410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</si>
  <si>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</si>
  <si>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1 14 02053 10 0000 410</t>
  </si>
  <si>
    <t xml:space="preserve">  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</si>
  <si>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</si>
  <si>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1 16 23052 10 0000 140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</si>
  <si>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</si>
  <si>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1 16 33050 10 0000 140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</si>
  <si>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</si>
  <si>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1 16 90050 10 0000 140</t>
  </si>
  <si>
    <t xml:space="preserve"> Прочие поступления от денежных взысканий (штрафов) и иных сумм в возмещение ущерба, зачисляемые в бюджеты поселений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</si>
  <si>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</si>
  <si>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</si>
  <si>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</si>
  <si>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</si>
  <si>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Обеспечение проведения выборов и референдумов</t>
  </si>
  <si>
    <t>Резервные фонды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</si>
  <si>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</si>
  <si>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</si>
  <si>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</si>
  <si>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</si>
  <si>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</si>
  <si>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культуры, кинематографии</t>
  </si>
  <si>
    <t>Физическая культура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</si>
  <si>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</si>
  <si>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</si>
  <si>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121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</si>
  <si>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</si>
  <si>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</si>
  <si>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</si>
  <si>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>122</t>
  </si>
  <si>
    <t>242</t>
  </si>
  <si>
    <t>244</t>
  </si>
  <si>
    <t>851</t>
  </si>
  <si>
    <t>852</t>
  </si>
  <si>
    <t>Проведение выборов и референдумов</t>
  </si>
  <si>
    <t>870</t>
  </si>
  <si>
    <t>Осуществление первичного воинского учета на территориях, где отсутствуют военные комиссариаты</t>
  </si>
  <si>
    <t>Водохозяйственные мероприятия</t>
  </si>
  <si>
    <t>540</t>
  </si>
  <si>
    <t>Доплаты к пенсиям, дополнительное пенсионное обеспечение</t>
  </si>
  <si>
    <t>Процентные платежи по долговым обязательствам</t>
  </si>
  <si>
    <t>Приложение 2</t>
  </si>
  <si>
    <t>Приложение 3</t>
  </si>
  <si>
    <t>Приложение 4</t>
  </si>
  <si>
    <t>Приложение 5</t>
  </si>
  <si>
    <t>Приложение 6</t>
  </si>
  <si>
    <t>Перечень главных администраторов источников финансирования дефицита местного бюджета</t>
  </si>
  <si>
    <t>Межбюджетные трансферты на осуществление части полномочий по формированию и исполнению бюджета поселения</t>
  </si>
  <si>
    <t>ГАД</t>
  </si>
  <si>
    <t>1 00 00000 00 0000 000</t>
  </si>
  <si>
    <t>1 01 00000 00 0000 000</t>
  </si>
  <si>
    <t>1 06 00000 00 0000 000</t>
  </si>
  <si>
    <t>1 05 00000 00 0000 000</t>
  </si>
  <si>
    <t>1 11 00000 00 0000 000</t>
  </si>
  <si>
    <t>1 13 00000 00 0000 000</t>
  </si>
  <si>
    <t>1 14 00000 00 0000 000</t>
  </si>
  <si>
    <t>1 16 00000 00 0000 000</t>
  </si>
  <si>
    <t>1 17 00000 00 0000 000</t>
  </si>
  <si>
    <t>2 00 00000 00 0000 000</t>
  </si>
  <si>
    <t>2 02 00000 00 0000 000</t>
  </si>
  <si>
    <t>2 02 01000 00 0000 151</t>
  </si>
  <si>
    <t>2 02 03000 00 0000 151</t>
  </si>
  <si>
    <t>2 02 04000 00 0000 151</t>
  </si>
  <si>
    <t>ДОТАЦИИ БЮДЖЕТАМ СУБЪЕКТОВ РОССИЙСКОЙ ФЕДЕРАЦИИ И МУНИЦИПАЛЬНЫХ ОБРАЗОВАНИЙ</t>
  </si>
  <si>
    <t>ИНЫЕ МЕЖБЮДЖЕТНЫЕ ТРАНСФЕРТЫ</t>
  </si>
  <si>
    <t>НАЛОГИ НА ПРИБЫЛЬ, ДОХОДЫ</t>
  </si>
  <si>
    <t>Уличное освещение</t>
  </si>
  <si>
    <t>Выполнение других обязательств муниципального образования</t>
  </si>
  <si>
    <t>Другие виды транспорта</t>
  </si>
  <si>
    <t>111</t>
  </si>
  <si>
    <t>999 8290</t>
  </si>
  <si>
    <t>КБК ЦС</t>
  </si>
  <si>
    <t>Руководство и управление в сфере установленных функций  органов местного самоуправления</t>
  </si>
  <si>
    <t>99 9 8100</t>
  </si>
  <si>
    <t>Расходы на обеспечение функционирования высшего должностного лица муниципального образования</t>
  </si>
  <si>
    <t>99 9 8101</t>
  </si>
  <si>
    <t xml:space="preserve">Расходы на обеспечение функций  органов местного самоуправления </t>
  </si>
  <si>
    <t>99 9 8102</t>
  </si>
  <si>
    <t>Расходы на обеспечение функционирования председателя представительного органа муниципального образования</t>
  </si>
  <si>
    <t>99 9 8103</t>
  </si>
  <si>
    <t>Расходы, связанные с осуществлением  депутатских полномочий</t>
  </si>
  <si>
    <t>99 9 8104</t>
  </si>
  <si>
    <t>Расходы на обеспечение функционирования руководителя контрольно-счетной палаты муниципального образования и его заместителей</t>
  </si>
  <si>
    <t>99 9 8105</t>
  </si>
  <si>
    <t xml:space="preserve">Расходы на выполнение других функций органов местного самоуправления </t>
  </si>
  <si>
    <t>99 9 8159</t>
  </si>
  <si>
    <t>99 9 8200</t>
  </si>
  <si>
    <t>Осуществление мероприятий, связанных с владением, пользованием и распоряжением имуществом, находящимся в муниципальной собственности</t>
  </si>
  <si>
    <t>99 9 8210</t>
  </si>
  <si>
    <t>Оценка недвижимости, признание прав и регулирование отношений по государственной собственности</t>
  </si>
  <si>
    <t>99 9 8211</t>
  </si>
  <si>
    <t xml:space="preserve">Содержание автомобильных дорог общего пользования местного значения </t>
  </si>
  <si>
    <t>99 9 8220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</si>
  <si>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</si>
  <si>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99 9 8226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</si>
  <si>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</si>
  <si>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99 9 8230</t>
  </si>
  <si>
    <t>Подготовка проектов межевания и проведения кадастровых работ в отношении земельных участков, выделяемых в счет земельных долей</t>
  </si>
  <si>
    <t>99 9 8240</t>
  </si>
  <si>
    <t>Расходы на проведение мероприятий для детей и молодежи</t>
  </si>
  <si>
    <t>99 9 8250</t>
  </si>
  <si>
    <t xml:space="preserve">Расходы на проведение мероприятий в области физической культуры и  спорта </t>
  </si>
  <si>
    <t>99 9 8260</t>
  </si>
  <si>
    <t>Расходы на реализацию мероприятий в области социальной политики</t>
  </si>
  <si>
    <t>99 9 8270</t>
  </si>
  <si>
    <t>Расходы на содержание инструкторов по физической культуре и спорту</t>
  </si>
  <si>
    <t>99 9 8280</t>
  </si>
  <si>
    <t>Прочие мероприятия, связанные с выполнением обязательств органов местного самоуправления</t>
  </si>
  <si>
    <t>99 9 8290</t>
  </si>
  <si>
    <t>Расходы на обеспечение деятельности (оказание услуг) муниципальных учреждений</t>
  </si>
  <si>
    <t>99 9 8300</t>
  </si>
  <si>
    <t>Расходы на обеспечение деятельности (оказание услуг) детских дошкольных учреждений</t>
  </si>
  <si>
    <t>99 9 8301</t>
  </si>
  <si>
    <t>Расходы на обеспечение деятельности (оказание услуг) общеобразовательных учреждений</t>
  </si>
  <si>
    <t>99 9 8302</t>
  </si>
  <si>
    <t>Расходы на обеспечение деятельности (оказание услуг) общеобразовательных учреждений дополнительного образования</t>
  </si>
  <si>
    <t>99 9 8303</t>
  </si>
  <si>
    <t>Расходы на обеспечение деятельности (оказание услуг) муниципальных учреждений (учебно - методические кабинеты, централизованные бухгалтерии)</t>
  </si>
  <si>
    <t>99 9 8304</t>
  </si>
  <si>
    <t>Расходы на обеспечение деятельности (оказание услуг) учреждений культуры (дома культуры, другие учреждения культуры)</t>
  </si>
  <si>
    <t>99 9 8311</t>
  </si>
  <si>
    <t>Расходы на обеспечение деятельности (оказание услуг) учреждений культуры (библиотеки)</t>
  </si>
  <si>
    <t>99 9 8312</t>
  </si>
  <si>
    <t>Расходы на обеспечение деятельности (оказание услуг) учреждений хозяйственного обслуживания</t>
  </si>
  <si>
    <t>99 9 8359</t>
  </si>
  <si>
    <t>99 9 8500</t>
  </si>
  <si>
    <t>Доплаты к пенсиям  муниципальных служащих</t>
  </si>
  <si>
    <t>99 9 8501</t>
  </si>
  <si>
    <t>Резервные фонды местной администрации</t>
  </si>
  <si>
    <t>99 9 8600</t>
  </si>
  <si>
    <t>Резервный фонд финансирования непредвиденных расходов администрации</t>
  </si>
  <si>
    <t>99 9 8601</t>
  </si>
  <si>
    <t>Резервный фонд администрации по предупреждению чрезвычайных ситуаций</t>
  </si>
  <si>
    <t>99 9 8602</t>
  </si>
  <si>
    <t>Резервный фонд администрации по ликвидации чрезвычайных ситуаций и последствий стихийных бедствий</t>
  </si>
  <si>
    <t>99 9 8603</t>
  </si>
  <si>
    <t>99 9 8700</t>
  </si>
  <si>
    <t>99 9 8701</t>
  </si>
  <si>
    <t>99 9 8800</t>
  </si>
  <si>
    <t>Проведение выборов в представительные органы муниципального образования</t>
  </si>
  <si>
    <t>99 9 8801</t>
  </si>
  <si>
    <t>Проведение выборов главы мун образования</t>
  </si>
  <si>
    <t>99 9 8802</t>
  </si>
  <si>
    <t>99 9 8900</t>
  </si>
  <si>
    <t>Мероприятия в области использования, охраны водных объектов и гидротехнических сооружений</t>
  </si>
  <si>
    <t>99 9 8901</t>
  </si>
  <si>
    <t>Межбюджетные трансферты бюджетам муниципальных образований из бюджетов сельских поселениина осуществление части полномочии по решению вопросов местного значения в соответсвии с заключенными соглашениями</t>
  </si>
  <si>
    <t>Межбюджетные трансферты на осуществление части полномочий по вопросам в области культуры</t>
  </si>
  <si>
    <t>99 9 40 00</t>
  </si>
  <si>
    <t>99 9 41 00</t>
  </si>
  <si>
    <t>99 9 4101</t>
  </si>
  <si>
    <t>99 9 4200</t>
  </si>
  <si>
    <t>Межбюджетные трансферты на осуществление полномочий  по созданию условий для организации досуга и обеспечения жителей поселений услугами организаций культуры</t>
  </si>
  <si>
    <t>99 9 4201</t>
  </si>
  <si>
    <t>Межбюджетные трансферты на осуществление полномочий по организации библиотечного обслуживания населения, комплектования, обеспечения сохранности библиотечных фондов библиотек поселений</t>
  </si>
  <si>
    <t>99 9 4202</t>
  </si>
  <si>
    <t>99 9 4300</t>
  </si>
  <si>
    <t>Процентные платежи по муниципальному долгу</t>
  </si>
  <si>
    <t>Резервные средства</t>
  </si>
  <si>
    <t>99 9 8229</t>
  </si>
  <si>
    <t>99 9 8291</t>
  </si>
  <si>
    <t>2 02 09054 10 0000 151</t>
  </si>
  <si>
    <t>Прочие безвозмездные поступления в бюджеты сельских поселений от бюджета муниципальных районов</t>
  </si>
  <si>
    <t>01 05 02 01 10 0000 510</t>
  </si>
  <si>
    <t>01 05 02 01 10 0000 610</t>
  </si>
  <si>
    <t>000 01 05 00 00 00 0000 000</t>
  </si>
  <si>
    <t>Увеличение остатков средств бюджетов</t>
  </si>
  <si>
    <t>Уменьшение остатков средств бюджетов</t>
  </si>
  <si>
    <t>Приложение 8</t>
  </si>
  <si>
    <t>01 02 00 00 10 0000 710</t>
  </si>
  <si>
    <t>01 02 00 00 10 0000 810</t>
  </si>
  <si>
    <t>01 06 05 01 10 0000 640</t>
  </si>
  <si>
    <t xml:space="preserve">Иные выплаты персоналу государственных (муниципальных) органов, за исключением фонда оплаты труда
</t>
  </si>
  <si>
    <t>Прочая закупка товаров, работ и услуг для обеспечения
государственных (муниципальных) нужд</t>
  </si>
  <si>
    <t xml:space="preserve"> Фонд оплаты труда казенных учреждений и взносы
по обязательному социальному страхованию
</t>
  </si>
  <si>
    <t xml:space="preserve">                                              </t>
  </si>
  <si>
    <t>2 02 04012 10 0000 151</t>
  </si>
  <si>
    <t xml:space="preserve">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</si>
  <si>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2 02 04014 10 0000 151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</si>
  <si>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</si>
  <si>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 нужд</t>
  </si>
  <si>
    <t>991</t>
  </si>
  <si>
    <t>1 11 05010 10 0000 120</t>
  </si>
  <si>
    <t>Администрация сельского поселения "Краснопартизанское"</t>
  </si>
  <si>
    <t>1 15 02050 10 0000 140</t>
  </si>
  <si>
    <t>2 02 04999 10 0000 151</t>
  </si>
  <si>
    <t>2 03 05010 10 0000 180</t>
  </si>
  <si>
    <t>2 18 05030 10 0000 180</t>
  </si>
  <si>
    <t>2 19 05000 10 0000 151</t>
  </si>
  <si>
    <t>Наименование разделов и подразделов</t>
  </si>
  <si>
    <t xml:space="preserve">сумма 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</si>
  <si>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</si>
  <si>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</si>
  <si>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</si>
  <si>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</si>
  <si>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</si>
  <si>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</si>
  <si>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0107</t>
  </si>
  <si>
    <t>0111</t>
  </si>
  <si>
    <t>0113</t>
  </si>
  <si>
    <t>0200</t>
  </si>
  <si>
    <t>НАЦИОНАЛЬНАЯ ОБОРОНА</t>
  </si>
  <si>
    <t>0203</t>
  </si>
  <si>
    <t>0300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</si>
  <si>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</si>
  <si>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</si>
  <si>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</si>
  <si>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0314</t>
  </si>
  <si>
    <t>0500</t>
  </si>
  <si>
    <t>ЖИЛИЩНО-КОММУНАЛЬНОЕ ХОЗЯЙСТВО</t>
  </si>
  <si>
    <t>0501</t>
  </si>
  <si>
    <t xml:space="preserve"> Жилищное хозяйство</t>
  </si>
  <si>
    <t>0502</t>
  </si>
  <si>
    <t>Коммунальное хозяйство</t>
  </si>
  <si>
    <t>0503</t>
  </si>
  <si>
    <t>0504</t>
  </si>
  <si>
    <t xml:space="preserve"> Другие вопросы в области жилищно-коммунального хозяйства</t>
  </si>
  <si>
    <t>0700</t>
  </si>
  <si>
    <t>0705</t>
  </si>
  <si>
    <t>0707</t>
  </si>
  <si>
    <t>0800</t>
  </si>
  <si>
    <t xml:space="preserve">0801 </t>
  </si>
  <si>
    <t>0804</t>
  </si>
  <si>
    <t>1000</t>
  </si>
  <si>
    <t>1001</t>
  </si>
  <si>
    <t>1003</t>
  </si>
  <si>
    <t>Социальное обеспечение населения</t>
  </si>
  <si>
    <t>1100</t>
  </si>
  <si>
    <t>1101</t>
  </si>
  <si>
    <t>1102</t>
  </si>
  <si>
    <t>Массовый спорт</t>
  </si>
  <si>
    <t>1300</t>
  </si>
  <si>
    <t xml:space="preserve"> ОБСЛУЖИВАНИЕ ГОСУДАРСТВЕННОГО И МУНИЦИПАЛЬНОГО ДОЛГА</t>
  </si>
  <si>
    <t>1301</t>
  </si>
  <si>
    <t xml:space="preserve">Межбюджетные трансферты на осуществление полномочий для организации досуга и обеспечения жителей поселения услугами организации культуры </t>
  </si>
  <si>
    <t>1 13 01995 10 0000 130</t>
  </si>
  <si>
    <t xml:space="preserve">Перечень главных администраторов доходов местного  бюджета - органов государственной власти Российской Федерации, Республики Бурятия, органов местного самоуправления муниципального образования «Хоринский район» </t>
  </si>
  <si>
    <t>Управление Федеральной налоговой службы Российской Федерации по Республике Бурятия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</si>
  <si>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</si>
  <si>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</si>
  <si>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Муниципальное учреждение «Комитет по управлению муниципальным хозяйством и имуществом»</t>
  </si>
  <si>
    <t>111 05035 10 0000 120</t>
  </si>
  <si>
    <t>доходов бюджета сельского (городского) поселения</t>
  </si>
  <si>
    <t>1 05 03010 01 0000 110</t>
  </si>
  <si>
    <t>Муниципальное учреждение Финансовое управление "МО Хоринский район"</t>
  </si>
  <si>
    <t>991 01 05 00 00 00 0000 500</t>
  </si>
  <si>
    <t>991 01 05 02 01 10 0000 510</t>
  </si>
  <si>
    <t>991 01 05 00 00 00 0000 600</t>
  </si>
  <si>
    <t>муниципального образования сельское поселение «Краснопартизанское»</t>
  </si>
  <si>
    <t>от  декабря 2015 года №</t>
  </si>
  <si>
    <t>116 90050 10 0000 140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</si>
  <si>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</si>
  <si>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1 06 06043 10 0000 110</t>
  </si>
  <si>
    <t>1 06 06033 10 0000 110</t>
  </si>
  <si>
    <t>Перечень главных администраторов   доходов местного   бюджета – органов местного самоуправления муниципального образования сельское поселение «Краснопартизанское» и закрепляемые за ними виды доходов</t>
  </si>
  <si>
    <t>Администрация МО СП "Краснопартизанское"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</si>
  <si>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</si>
  <si>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</si>
  <si>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</si>
  <si>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1 17 02020 10 0000 180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</si>
  <si>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</si>
  <si>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2 18 05010 10 0000 180</t>
  </si>
  <si>
    <t>Доходы бюджетов сельских поселений от возврата бюджетными учреждениями остатков субсидий прошлых лет</t>
  </si>
  <si>
    <t>«О бюджете муниципального образования  сельское поселение«Краснопартизанское»  на 2016 год»</t>
  </si>
  <si>
    <t>991 01 05 02 01 10 0000 610</t>
  </si>
  <si>
    <t>Администрация муниципального образования «Хоринский район»</t>
  </si>
  <si>
    <t>Налоговые и неналоговые доходы местного бюджета на 2016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</si>
  <si>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</si>
  <si>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Прочие доходы от оказания платных услуг(работ) получателями средств бюджетов сельских поселений</t>
  </si>
  <si>
    <t>Прочие доходы  от  компенсации затрат бюджетов сельских поселений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</si>
  <si>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</si>
  <si>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Средства  от распоряжения и  реализации конфискованного и иного имущества, обращенного в доходы сельских поселений (в части реализации основных средств по указанному имуществу)</t>
  </si>
  <si>
    <t>Средства от распоряжения и реализации конфискованного и иного имущества, обращенного в доходы сельских поселений (в части реализации материальных запасов по указанному имуществу)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</si>
  <si>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поселений</t>
  </si>
  <si>
    <t xml:space="preserve">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сельских поселений</t>
  </si>
  <si>
    <t xml:space="preserve">Невыясненные поступления, зачисляемые в бюджеты сельских поселений 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</si>
  <si>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</si>
  <si>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</si>
  <si>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 xml:space="preserve"> 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</si>
  <si>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</si>
  <si>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</si>
  <si>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Предоставление  государственными (муниципальными) организациями грантов для получателей средств бюджетов сельских поселений</t>
  </si>
  <si>
    <t>Доходы бюджетов сельских поселений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</si>
  <si>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</si>
  <si>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имущество физических лиц, взимаемый  по ставкам, применяемым к объектам налогообложения,   расположенным в границах сельских поселений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</si>
  <si>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</si>
  <si>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 7</t>
  </si>
  <si>
    <t xml:space="preserve">Коммунальное хозяйство </t>
  </si>
  <si>
    <t>Прочая закупка товаров, работ и услуг для обеспечения
муниципальных нужд</t>
  </si>
  <si>
    <t>0400</t>
  </si>
  <si>
    <t xml:space="preserve">  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</si>
  <si>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</si>
  <si>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</si>
  <si>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</si>
  <si>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</si>
  <si>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</si>
  <si>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</si>
  <si>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</si>
  <si>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Фонд оплаты труда государственных (муниципальных) органов</t>
  </si>
  <si>
    <t>9990091040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</si>
  <si>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                                               </t>
  </si>
  <si>
    <t>129</t>
  </si>
  <si>
    <t>9990091010</t>
  </si>
  <si>
    <t>9990020100</t>
  </si>
  <si>
    <t>119</t>
  </si>
  <si>
    <t xml:space="preserve"> Обеспечение функционирования высшего должностного лица муниципального образования сельского поселения</t>
  </si>
  <si>
    <t>Центральный аппарат</t>
  </si>
  <si>
    <t>Обеспечение деятельности казенных учреждений</t>
  </si>
  <si>
    <t>Прочие расходы</t>
  </si>
  <si>
    <t>9990080100</t>
  </si>
  <si>
    <t>НАЦИОНАЛЬНАЯ ЭКОНОМИКА</t>
  </si>
  <si>
    <t>000</t>
  </si>
  <si>
    <t>999080100</t>
  </si>
  <si>
    <t>Иные МБТ на поддержку гражданских инициатив "Народный бюджет"</t>
  </si>
  <si>
    <t>999072140</t>
  </si>
  <si>
    <t>Иные МБТ на поддержку гражданских инициатив "Народный бюджет" за счет МБ</t>
  </si>
  <si>
    <t>999080200</t>
  </si>
  <si>
    <t>99900P0401</t>
  </si>
  <si>
    <t>Межбюджетные трансферты на ИРО по увеличению ФОТ основного персонала отрасли "Культура"</t>
  </si>
  <si>
    <t>99900P0402</t>
  </si>
  <si>
    <t>99900P0403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</si>
  <si>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</si>
  <si>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</si>
  <si>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 xml:space="preserve"> Межбюджетные трансферты на осуществление части полномочий  ЦБ сельских поселений</t>
  </si>
  <si>
    <t>99900P0100</t>
  </si>
  <si>
    <t>Межбюджетные трансферты на осуществление части полномочий  КСО сельских поселений</t>
  </si>
  <si>
    <t>99900P0200</t>
  </si>
  <si>
    <t>99900P0300</t>
  </si>
  <si>
    <t>99900P0500</t>
  </si>
  <si>
    <t>Источники финансирования дефицита местного бюджета на 2016 год</t>
  </si>
  <si>
    <t>1498 МБТ, 7,0общ.раб., 187,8 УК стим, 205,024 дов.до ср.</t>
  </si>
  <si>
    <t xml:space="preserve">Фонд оплаты труда учреждений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</si>
  <si>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</si>
  <si>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Межбюджетные трансферты на осуществление части полномочий по муниципальному контролю в сфере благоустройства в 2014-2019гг</t>
  </si>
  <si>
    <t>Межбюджетные трансферты на существление части полномочий по земельному контролю в границах поселения</t>
  </si>
  <si>
    <t>доходов бюджета сельского поселения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</si>
  <si>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</si>
  <si>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Прочие поступления от денежных взысканий (штрафов) и иных сумм в возмещение ущерба, зачисляемые в бюджеты сельсих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</si>
  <si>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</si>
  <si>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</si>
  <si>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</si>
  <si>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</si>
  <si>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2 08 05000 10 0000 180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</si>
  <si>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</si>
  <si>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</si>
  <si>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</si>
  <si>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</si>
  <si>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</si>
  <si>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</si>
  <si>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</si>
  <si>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</si>
  <si>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</si>
  <si>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</si>
  <si>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Увеличение прочих остатков денежных средств бюджетов сельских  поселений</t>
  </si>
  <si>
    <t>Межбюджетные трасферты передаваемые бюджетам сельских поселений из бюджетов муниципальных районов на осуществление части полномочий по дорожному фонду в соостветствии с заключенными соглашениями</t>
  </si>
  <si>
    <t>Межбюджетные трансферты бюджетам муниципальных районов (городских округов) на повышение средней заработной платы работников муниципальных учреждений отрасли отрасли культуры на 2016 год</t>
  </si>
  <si>
    <t>99900Д0100</t>
  </si>
  <si>
    <t>9990051180</t>
  </si>
  <si>
    <t>Объем межбюджетных трансфертов, получаемых из других бюджетов бюджетной системы РФ на 2016 год</t>
  </si>
  <si>
    <t>Распределение бюджетных ассигнований по разделам и подразделам  классификации расходов бюджетов на 2016 год</t>
  </si>
  <si>
    <t>Ведомственная структура расходов местного бюджета на 2016 год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</si>
</sst>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00000"/>
    <numFmt numFmtId="187" formatCode="0.0000"/>
    <numFmt numFmtId="188" formatCode="0.00000"/>
    <numFmt numFmtId="189" formatCode="#,##0.000"/>
    <numFmt numFmtId="190" formatCode="#,##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Arial Cyr"/>
      <family val="0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justify" vertical="top" wrapText="1"/>
    </xf>
    <xf numFmtId="0" fontId="20" fillId="0" borderId="10" xfId="0" applyFont="1" applyBorder="1" applyAlignment="1">
      <alignment vertical="top" wrapText="1"/>
    </xf>
    <xf numFmtId="0" fontId="24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center" vertical="center"/>
      <protection/>
    </xf>
    <xf numFmtId="0" fontId="20" fillId="0" borderId="10" xfId="53" applyFont="1" applyBorder="1" applyAlignment="1">
      <alignment horizontal="center" vertical="center" wrapText="1"/>
      <protection/>
    </xf>
    <xf numFmtId="0" fontId="20" fillId="0" borderId="10" xfId="53" applyFont="1" applyBorder="1" applyAlignment="1">
      <alignment horizontal="left" wrapText="1"/>
      <protection/>
    </xf>
    <xf numFmtId="0" fontId="23" fillId="0" borderId="0" xfId="0" applyFont="1" applyAlignment="1">
      <alignment horizontal="right"/>
    </xf>
    <xf numFmtId="0" fontId="25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3" fontId="20" fillId="0" borderId="10" xfId="0" applyNumberFormat="1" applyFont="1" applyBorder="1" applyAlignment="1">
      <alignment horizontal="left" vertical="center" wrapText="1"/>
    </xf>
    <xf numFmtId="0" fontId="20" fillId="4" borderId="10" xfId="54" applyFont="1" applyFill="1" applyBorder="1" applyAlignment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4" borderId="10" xfId="0" applyNumberFormat="1" applyFont="1" applyFill="1" applyBorder="1" applyAlignment="1">
      <alignment horizontal="center" vertical="center" wrapText="1"/>
    </xf>
    <xf numFmtId="185" fontId="28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4" borderId="10" xfId="54" applyFont="1" applyFill="1" applyBorder="1" applyAlignment="1">
      <alignment horizontal="center" vertical="center" wrapText="1"/>
      <protection/>
    </xf>
    <xf numFmtId="0" fontId="26" fillId="0" borderId="10" xfId="54" applyFont="1" applyFill="1" applyBorder="1" applyAlignment="1">
      <alignment horizontal="center" vertical="center" wrapText="1"/>
      <protection/>
    </xf>
    <xf numFmtId="185" fontId="28" fillId="4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2" fillId="4" borderId="10" xfId="0" applyNumberFormat="1" applyFont="1" applyFill="1" applyBorder="1" applyAlignment="1">
      <alignment horizontal="center" vertical="center" wrapText="1"/>
    </xf>
    <xf numFmtId="49" fontId="29" fillId="4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4" borderId="10" xfId="0" applyNumberFormat="1" applyFont="1" applyFill="1" applyBorder="1" applyAlignment="1">
      <alignment horizontal="center" vertical="center" wrapText="1"/>
    </xf>
    <xf numFmtId="0" fontId="29" fillId="4" borderId="10" xfId="54" applyFont="1" applyFill="1" applyBorder="1" applyAlignment="1">
      <alignment horizontal="center" vertical="center" wrapText="1"/>
      <protection/>
    </xf>
    <xf numFmtId="49" fontId="29" fillId="4" borderId="10" xfId="54" applyNumberFormat="1" applyFont="1" applyFill="1" applyBorder="1" applyAlignment="1">
      <alignment horizontal="center" vertical="center" wrapText="1"/>
      <protection/>
    </xf>
    <xf numFmtId="49" fontId="23" fillId="4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4" borderId="10" xfId="0" applyNumberFormat="1" applyFont="1" applyFill="1" applyBorder="1" applyAlignment="1">
      <alignment horizontal="center" vertical="center" wrapText="1"/>
    </xf>
    <xf numFmtId="0" fontId="23" fillId="4" borderId="10" xfId="54" applyFont="1" applyFill="1" applyBorder="1" applyAlignment="1">
      <alignment horizontal="center" vertical="center" wrapText="1"/>
      <protection/>
    </xf>
    <xf numFmtId="49" fontId="30" fillId="4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30" fillId="4" borderId="10" xfId="0" applyNumberFormat="1" applyFont="1" applyFill="1" applyBorder="1" applyAlignment="1">
      <alignment horizontal="center" vertical="center" wrapText="1"/>
    </xf>
    <xf numFmtId="0" fontId="30" fillId="4" borderId="10" xfId="54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4" borderId="10" xfId="54" applyFont="1" applyFill="1" applyBorder="1" applyAlignment="1">
      <alignment horizontal="left" vertical="center" wrapText="1"/>
      <protection/>
    </xf>
    <xf numFmtId="0" fontId="24" fillId="0" borderId="10" xfId="54" applyFont="1" applyFill="1" applyBorder="1" applyAlignment="1">
      <alignment horizontal="left" vertical="center" wrapText="1"/>
      <protection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4" borderId="10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3" fillId="4" borderId="10" xfId="54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 horizontal="left" wrapText="1"/>
    </xf>
    <xf numFmtId="49" fontId="29" fillId="0" borderId="10" xfId="0" applyNumberFormat="1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/>
    </xf>
    <xf numFmtId="0" fontId="31" fillId="0" borderId="10" xfId="0" applyFont="1" applyBorder="1" applyAlignment="1">
      <alignment vertical="center"/>
    </xf>
    <xf numFmtId="0" fontId="29" fillId="0" borderId="10" xfId="0" applyFont="1" applyBorder="1" applyAlignment="1">
      <alignment wrapText="1"/>
    </xf>
    <xf numFmtId="0" fontId="29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horizontal="right" vertical="center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right" vertical="center"/>
    </xf>
    <xf numFmtId="0" fontId="31" fillId="0" borderId="10" xfId="0" applyFont="1" applyFill="1" applyBorder="1" applyAlignment="1">
      <alignment vertical="center" wrapText="1"/>
    </xf>
    <xf numFmtId="3" fontId="29" fillId="0" borderId="10" xfId="0" applyNumberFormat="1" applyFont="1" applyBorder="1" applyAlignment="1">
      <alignment horizontal="right" vertical="center"/>
    </xf>
    <xf numFmtId="0" fontId="31" fillId="0" borderId="10" xfId="54" applyFont="1" applyFill="1" applyBorder="1" applyAlignment="1">
      <alignment horizontal="left" vertical="center" wrapText="1"/>
      <protection/>
    </xf>
    <xf numFmtId="0" fontId="29" fillId="0" borderId="10" xfId="0" applyFont="1" applyBorder="1" applyAlignment="1">
      <alignment horizontal="right" vertical="center"/>
    </xf>
    <xf numFmtId="0" fontId="29" fillId="0" borderId="10" xfId="0" applyFont="1" applyFill="1" applyBorder="1" applyAlignment="1">
      <alignment vertical="center"/>
    </xf>
    <xf numFmtId="0" fontId="22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2" fontId="25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/>
    </xf>
    <xf numFmtId="185" fontId="20" fillId="4" borderId="10" xfId="54" applyNumberFormat="1" applyFont="1" applyFill="1" applyBorder="1" applyAlignment="1">
      <alignment horizontal="center" vertical="center" wrapText="1"/>
      <protection/>
    </xf>
    <xf numFmtId="185" fontId="26" fillId="0" borderId="10" xfId="0" applyNumberFormat="1" applyFont="1" applyFill="1" applyBorder="1" applyAlignment="1">
      <alignment horizontal="center" vertical="center" wrapText="1"/>
    </xf>
    <xf numFmtId="185" fontId="28" fillId="4" borderId="10" xfId="54" applyNumberFormat="1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4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top"/>
    </xf>
    <xf numFmtId="49" fontId="25" fillId="4" borderId="10" xfId="0" applyNumberFormat="1" applyFont="1" applyFill="1" applyBorder="1" applyAlignment="1">
      <alignment horizontal="center" vertical="center"/>
    </xf>
    <xf numFmtId="0" fontId="25" fillId="4" borderId="10" xfId="54" applyFont="1" applyFill="1" applyBorder="1" applyAlignment="1">
      <alignment horizontal="left" vertical="center" wrapText="1"/>
      <protection/>
    </xf>
    <xf numFmtId="4" fontId="25" fillId="4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8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0" fontId="25" fillId="4" borderId="10" xfId="0" applyFont="1" applyFill="1" applyBorder="1" applyAlignment="1">
      <alignment horizontal="left" vertical="center" wrapText="1"/>
    </xf>
    <xf numFmtId="189" fontId="25" fillId="4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9" fontId="20" fillId="0" borderId="10" xfId="0" applyNumberFormat="1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 vertical="top"/>
    </xf>
    <xf numFmtId="0" fontId="23" fillId="25" borderId="12" xfId="54" applyFont="1" applyFill="1" applyBorder="1" applyAlignment="1">
      <alignment horizontal="left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Fill="1" applyBorder="1" applyAlignment="1">
      <alignment horizontal="center" vertical="center" wrapText="1"/>
    </xf>
    <xf numFmtId="172" fontId="23" fillId="24" borderId="10" xfId="0" applyNumberFormat="1" applyFont="1" applyFill="1" applyBorder="1" applyAlignment="1">
      <alignment horizontal="center" vertical="center" wrapText="1"/>
    </xf>
    <xf numFmtId="185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54" applyFont="1" applyFill="1" applyBorder="1" applyAlignment="1">
      <alignment horizontal="left" vertical="center" wrapText="1"/>
      <protection/>
    </xf>
    <xf numFmtId="185" fontId="24" fillId="24" borderId="10" xfId="0" applyNumberFormat="1" applyFont="1" applyFill="1" applyBorder="1" applyAlignment="1">
      <alignment horizontal="center" vertical="center" wrapText="1"/>
    </xf>
    <xf numFmtId="185" fontId="23" fillId="0" borderId="0" xfId="0" applyNumberFormat="1" applyFont="1" applyAlignment="1">
      <alignment/>
    </xf>
    <xf numFmtId="189" fontId="20" fillId="25" borderId="10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vertical="top" wrapText="1"/>
    </xf>
    <xf numFmtId="0" fontId="20" fillId="0" borderId="0" xfId="0" applyFont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top" wrapText="1"/>
    </xf>
    <xf numFmtId="172" fontId="20" fillId="0" borderId="10" xfId="0" applyNumberFormat="1" applyFont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top" wrapText="1"/>
    </xf>
    <xf numFmtId="0" fontId="34" fillId="25" borderId="12" xfId="0" applyFont="1" applyFill="1" applyBorder="1" applyAlignment="1">
      <alignment wrapText="1"/>
    </xf>
    <xf numFmtId="0" fontId="26" fillId="25" borderId="10" xfId="54" applyFont="1" applyFill="1" applyBorder="1" applyAlignment="1">
      <alignment horizontal="center" vertical="center" wrapText="1"/>
      <protection/>
    </xf>
    <xf numFmtId="49" fontId="23" fillId="25" borderId="10" xfId="54" applyNumberFormat="1" applyFont="1" applyFill="1" applyBorder="1" applyAlignment="1">
      <alignment horizontal="center" vertical="center" wrapText="1"/>
      <protection/>
    </xf>
    <xf numFmtId="0" fontId="30" fillId="25" borderId="10" xfId="54" applyFont="1" applyFill="1" applyBorder="1" applyAlignment="1">
      <alignment horizontal="center" vertical="center" wrapText="1"/>
      <protection/>
    </xf>
    <xf numFmtId="172" fontId="28" fillId="25" borderId="10" xfId="54" applyNumberFormat="1" applyFont="1" applyFill="1" applyBorder="1" applyAlignment="1">
      <alignment horizontal="center" vertical="center" wrapText="1"/>
      <protection/>
    </xf>
    <xf numFmtId="172" fontId="26" fillId="25" borderId="10" xfId="54" applyNumberFormat="1" applyFont="1" applyFill="1" applyBorder="1" applyAlignment="1">
      <alignment horizontal="center" vertical="center" wrapText="1"/>
      <protection/>
    </xf>
    <xf numFmtId="185" fontId="25" fillId="0" borderId="10" xfId="0" applyNumberFormat="1" applyFont="1" applyBorder="1" applyAlignment="1">
      <alignment horizontal="center" vertical="top" wrapText="1"/>
    </xf>
    <xf numFmtId="185" fontId="20" fillId="0" borderId="10" xfId="0" applyNumberFormat="1" applyFont="1" applyBorder="1" applyAlignment="1">
      <alignment horizontal="center"/>
    </xf>
    <xf numFmtId="0" fontId="25" fillId="4" borderId="10" xfId="0" applyNumberFormat="1" applyFont="1" applyFill="1" applyBorder="1" applyAlignment="1">
      <alignment horizontal="left" vertical="center" wrapText="1"/>
    </xf>
    <xf numFmtId="0" fontId="20" fillId="0" borderId="12" xfId="54" applyFont="1" applyFill="1" applyBorder="1" applyAlignment="1">
      <alignment horizontal="left" vertical="center" wrapText="1"/>
      <protection/>
    </xf>
    <xf numFmtId="49" fontId="20" fillId="25" borderId="10" xfId="0" applyNumberFormat="1" applyFont="1" applyFill="1" applyBorder="1" applyAlignment="1">
      <alignment horizontal="center" vertical="center"/>
    </xf>
    <xf numFmtId="0" fontId="20" fillId="0" borderId="10" xfId="54" applyFont="1" applyFill="1" applyBorder="1" applyAlignment="1">
      <alignment horizontal="left" vertical="center" wrapText="1"/>
      <protection/>
    </xf>
    <xf numFmtId="189" fontId="25" fillId="0" borderId="10" xfId="0" applyNumberFormat="1" applyFont="1" applyBorder="1" applyAlignment="1">
      <alignment horizontal="center" vertical="top"/>
    </xf>
    <xf numFmtId="49" fontId="30" fillId="25" borderId="10" xfId="0" applyNumberFormat="1" applyFont="1" applyFill="1" applyBorder="1" applyAlignment="1">
      <alignment horizontal="center" vertical="center" wrapText="1"/>
    </xf>
    <xf numFmtId="49" fontId="22" fillId="25" borderId="10" xfId="0" applyNumberFormat="1" applyFont="1" applyFill="1" applyBorder="1" applyAlignment="1">
      <alignment horizontal="center" vertical="center" wrapText="1"/>
    </xf>
    <xf numFmtId="0" fontId="23" fillId="0" borderId="12" xfId="54" applyFont="1" applyFill="1" applyBorder="1" applyAlignment="1">
      <alignment horizontal="center" vertical="center" wrapText="1"/>
      <protection/>
    </xf>
    <xf numFmtId="49" fontId="23" fillId="0" borderId="12" xfId="54" applyNumberFormat="1" applyFont="1" applyFill="1" applyBorder="1" applyAlignment="1">
      <alignment horizontal="center" vertical="center" wrapText="1"/>
      <protection/>
    </xf>
    <xf numFmtId="49" fontId="35" fillId="0" borderId="12" xfId="0" applyNumberFormat="1" applyFont="1" applyFill="1" applyBorder="1" applyAlignment="1">
      <alignment horizontal="center" vertical="center" wrapText="1"/>
    </xf>
    <xf numFmtId="0" fontId="23" fillId="0" borderId="10" xfId="54" applyFont="1" applyFill="1" applyBorder="1" applyAlignment="1">
      <alignment horizontal="center" vertic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9" fillId="0" borderId="10" xfId="54" applyFont="1" applyFill="1" applyBorder="1" applyAlignment="1">
      <alignment horizontal="center" vertical="center" wrapText="1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172" fontId="28" fillId="0" borderId="10" xfId="54" applyNumberFormat="1" applyFont="1" applyFill="1" applyBorder="1" applyAlignment="1">
      <alignment horizontal="center" vertical="center" wrapText="1"/>
      <protection/>
    </xf>
    <xf numFmtId="0" fontId="30" fillId="0" borderId="10" xfId="54" applyNumberFormat="1" applyFont="1" applyFill="1" applyBorder="1" applyAlignment="1">
      <alignment horizontal="center" vertical="center" wrapText="1"/>
      <protection/>
    </xf>
    <xf numFmtId="172" fontId="26" fillId="0" borderId="10" xfId="54" applyNumberFormat="1" applyFont="1" applyFill="1" applyBorder="1" applyAlignment="1">
      <alignment horizontal="center" vertical="center" wrapText="1"/>
      <protection/>
    </xf>
    <xf numFmtId="172" fontId="28" fillId="0" borderId="10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85" fontId="20" fillId="25" borderId="10" xfId="54" applyNumberFormat="1" applyFont="1" applyFill="1" applyBorder="1" applyAlignment="1">
      <alignment horizontal="center" vertical="center" wrapText="1"/>
      <protection/>
    </xf>
    <xf numFmtId="0" fontId="23" fillId="25" borderId="10" xfId="54" applyFont="1" applyFill="1" applyBorder="1" applyAlignment="1">
      <alignment horizontal="left" vertical="center" wrapText="1"/>
      <protection/>
    </xf>
    <xf numFmtId="172" fontId="20" fillId="25" borderId="10" xfId="54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left" vertical="center" wrapText="1"/>
    </xf>
    <xf numFmtId="185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12" xfId="0" applyFont="1" applyBorder="1" applyAlignment="1">
      <alignment wrapText="1"/>
    </xf>
    <xf numFmtId="0" fontId="22" fillId="0" borderId="10" xfId="0" applyFont="1" applyBorder="1" applyAlignment="1">
      <alignment/>
    </xf>
    <xf numFmtId="0" fontId="29" fillId="0" borderId="14" xfId="0" applyFont="1" applyBorder="1" applyAlignment="1">
      <alignment/>
    </xf>
    <xf numFmtId="0" fontId="20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4" xfId="0" applyFont="1" applyBorder="1" applyAlignment="1">
      <alignment horizontal="center" wrapText="1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/>
    </xf>
    <xf numFmtId="0" fontId="24" fillId="0" borderId="13" xfId="53" applyFont="1" applyBorder="1" applyAlignment="1">
      <alignment horizontal="center" vertical="top"/>
      <protection/>
    </xf>
    <xf numFmtId="0" fontId="24" fillId="0" borderId="11" xfId="53" applyFont="1" applyBorder="1" applyAlignment="1">
      <alignment horizontal="center" vertical="top"/>
      <protection/>
    </xf>
    <xf numFmtId="0" fontId="24" fillId="0" borderId="12" xfId="53" applyFont="1" applyBorder="1" applyAlignment="1">
      <alignment horizontal="center" vertical="top"/>
      <protection/>
    </xf>
    <xf numFmtId="0" fontId="24" fillId="0" borderId="13" xfId="53" applyFont="1" applyBorder="1" applyAlignment="1">
      <alignment horizontal="center" vertical="center" wrapText="1"/>
      <protection/>
    </xf>
    <xf numFmtId="0" fontId="24" fillId="0" borderId="12" xfId="53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wrapText="1"/>
      <protection/>
    </xf>
    <xf numFmtId="0" fontId="24" fillId="0" borderId="10" xfId="53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5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" xfId="53"/>
    <cellStyle name="Обычный_функциональная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36"/>
  <sheetViews>
    <sheetView view="pageBreakPreview" zoomScale="112" zoomScaleNormal="130" zoomScaleSheetLayoutView="112" workbookViewId="0" topLeftCell="A1">
      <selection activeCell="B11" sqref="B11:D11"/>
    </sheetView>
  </sheetViews>
  <sheetFormatPr defaultColWidth="9.00390625" defaultRowHeight="12.75"/>
  <cols>
    <col min="1" max="1" width="5.25390625" style="6" customWidth="1"/>
    <col min="2" max="2" width="11.75390625" style="6" customWidth="1"/>
    <col min="3" max="3" width="22.00390625" style="6" customWidth="1"/>
    <col min="4" max="4" width="70.625" style="6" customWidth="1"/>
    <col min="5" max="16384" width="9.125" style="6" customWidth="1"/>
  </cols>
  <sheetData>
    <row r="1" ht="15">
      <c r="D1" s="1" t="s">
        <v>72</v>
      </c>
    </row>
    <row r="2" ht="15">
      <c r="D2" s="1" t="s">
        <v>73</v>
      </c>
    </row>
    <row r="3" ht="15">
      <c r="D3" s="1" t="s">
        <v>330</v>
      </c>
    </row>
    <row r="4" ht="15">
      <c r="D4" s="1" t="s">
        <v>345</v>
      </c>
    </row>
    <row r="5" ht="15">
      <c r="D5" s="1" t="s">
        <v>331</v>
      </c>
    </row>
    <row r="7" spans="1:10" ht="12.75" customHeight="1">
      <c r="A7" s="194" t="s">
        <v>336</v>
      </c>
      <c r="B7" s="194"/>
      <c r="C7" s="194"/>
      <c r="D7" s="194"/>
      <c r="E7" s="7"/>
      <c r="F7" s="7"/>
      <c r="G7" s="7"/>
      <c r="H7" s="7"/>
      <c r="I7" s="7"/>
      <c r="J7" s="7"/>
    </row>
    <row r="8" spans="1:10" ht="36.75" customHeight="1">
      <c r="A8" s="194"/>
      <c r="B8" s="194"/>
      <c r="C8" s="194"/>
      <c r="D8" s="194"/>
      <c r="E8" s="7"/>
      <c r="F8" s="7"/>
      <c r="G8" s="7"/>
      <c r="H8" s="7"/>
      <c r="I8" s="7"/>
      <c r="J8" s="7"/>
    </row>
    <row r="9" ht="15.75">
      <c r="B9" s="2"/>
    </row>
    <row r="10" spans="1:4" ht="31.5" customHeight="1">
      <c r="A10" s="17" t="s">
        <v>21</v>
      </c>
      <c r="B10" s="191" t="s">
        <v>0</v>
      </c>
      <c r="C10" s="191"/>
      <c r="D10" s="17" t="s">
        <v>1</v>
      </c>
    </row>
    <row r="11" spans="1:4" ht="20.25" customHeight="1">
      <c r="A11" s="195">
        <v>1</v>
      </c>
      <c r="B11" s="192" t="s">
        <v>337</v>
      </c>
      <c r="C11" s="193"/>
      <c r="D11" s="193"/>
    </row>
    <row r="12" spans="1:4" ht="59.25" customHeight="1">
      <c r="A12" s="195"/>
      <c r="B12" s="17" t="s">
        <v>2</v>
      </c>
      <c r="C12" s="17" t="s">
        <v>417</v>
      </c>
      <c r="D12" s="180"/>
    </row>
    <row r="13" spans="1:4" ht="36" customHeight="1">
      <c r="A13" s="195"/>
      <c r="B13" s="46">
        <v>991</v>
      </c>
      <c r="C13" s="3" t="s">
        <v>3</v>
      </c>
      <c r="D13" s="4" t="s">
        <v>349</v>
      </c>
    </row>
    <row r="14" spans="1:4" ht="39.75" customHeight="1">
      <c r="A14" s="113"/>
      <c r="B14" s="46">
        <v>991</v>
      </c>
      <c r="C14" s="4" t="s">
        <v>317</v>
      </c>
      <c r="D14" s="5" t="s">
        <v>350</v>
      </c>
    </row>
    <row r="15" spans="1:4" ht="18.75" customHeight="1">
      <c r="A15" s="137"/>
      <c r="B15" s="142">
        <v>991</v>
      </c>
      <c r="C15" s="143" t="s">
        <v>338</v>
      </c>
      <c r="D15" s="144" t="s">
        <v>339</v>
      </c>
    </row>
    <row r="16" spans="1:4" ht="19.5" customHeight="1">
      <c r="A16" s="18"/>
      <c r="B16" s="46">
        <v>991</v>
      </c>
      <c r="C16" s="4" t="s">
        <v>80</v>
      </c>
      <c r="D16" s="5" t="s">
        <v>351</v>
      </c>
    </row>
    <row r="17" spans="1:4" ht="66.75" customHeight="1">
      <c r="A17" s="18"/>
      <c r="B17" s="146">
        <v>991</v>
      </c>
      <c r="C17" s="146" t="s">
        <v>81</v>
      </c>
      <c r="D17" s="181" t="s">
        <v>418</v>
      </c>
    </row>
    <row r="18" spans="1:4" ht="47.25" customHeight="1">
      <c r="A18" s="18"/>
      <c r="B18" s="3">
        <v>991</v>
      </c>
      <c r="C18" s="3" t="s">
        <v>83</v>
      </c>
      <c r="D18" s="5" t="s">
        <v>352</v>
      </c>
    </row>
    <row r="19" spans="1:4" ht="35.25" customHeight="1">
      <c r="A19" s="18"/>
      <c r="B19" s="3">
        <v>991</v>
      </c>
      <c r="C19" s="3" t="s">
        <v>8</v>
      </c>
      <c r="D19" s="5" t="s">
        <v>353</v>
      </c>
    </row>
    <row r="20" spans="1:4" ht="45">
      <c r="A20" s="18"/>
      <c r="B20" s="3">
        <v>991</v>
      </c>
      <c r="C20" s="3" t="s">
        <v>10</v>
      </c>
      <c r="D20" s="5" t="s">
        <v>354</v>
      </c>
    </row>
    <row r="21" spans="1:4" ht="48" customHeight="1">
      <c r="A21" s="18"/>
      <c r="B21" s="3">
        <v>991</v>
      </c>
      <c r="C21" s="3" t="s">
        <v>266</v>
      </c>
      <c r="D21" s="4" t="s">
        <v>340</v>
      </c>
    </row>
    <row r="22" spans="1:4" ht="47.25" customHeight="1">
      <c r="A22" s="18"/>
      <c r="B22" s="3">
        <v>991</v>
      </c>
      <c r="C22" s="3" t="s">
        <v>86</v>
      </c>
      <c r="D22" s="5" t="s">
        <v>355</v>
      </c>
    </row>
    <row r="23" spans="1:4" ht="35.25" customHeight="1">
      <c r="A23" s="18"/>
      <c r="B23" s="3">
        <v>991</v>
      </c>
      <c r="C23" s="3" t="s">
        <v>88</v>
      </c>
      <c r="D23" s="5" t="s">
        <v>356</v>
      </c>
    </row>
    <row r="24" spans="1:4" ht="34.5" customHeight="1">
      <c r="A24" s="18"/>
      <c r="B24" s="3">
        <v>991</v>
      </c>
      <c r="C24" s="3" t="s">
        <v>90</v>
      </c>
      <c r="D24" s="5" t="s">
        <v>419</v>
      </c>
    </row>
    <row r="25" spans="1:4" ht="15">
      <c r="A25" s="18"/>
      <c r="B25" s="145">
        <v>991</v>
      </c>
      <c r="C25" s="145" t="s">
        <v>14</v>
      </c>
      <c r="D25" s="182" t="s">
        <v>357</v>
      </c>
    </row>
    <row r="26" spans="1:4" ht="48" customHeight="1">
      <c r="A26" s="18"/>
      <c r="B26" s="146">
        <v>991</v>
      </c>
      <c r="C26" s="146" t="s">
        <v>341</v>
      </c>
      <c r="D26" s="147" t="s">
        <v>342</v>
      </c>
    </row>
    <row r="27" spans="1:4" ht="33.75" customHeight="1">
      <c r="A27" s="18"/>
      <c r="B27" s="46">
        <v>991</v>
      </c>
      <c r="C27" s="3" t="s">
        <v>18</v>
      </c>
      <c r="D27" s="5" t="s">
        <v>358</v>
      </c>
    </row>
    <row r="28" spans="1:4" ht="41.25" customHeight="1">
      <c r="A28" s="18"/>
      <c r="B28" s="3">
        <v>991</v>
      </c>
      <c r="C28" s="3" t="s">
        <v>20</v>
      </c>
      <c r="D28" s="5" t="s">
        <v>359</v>
      </c>
    </row>
    <row r="29" spans="1:4" ht="45">
      <c r="A29" s="18"/>
      <c r="B29" s="3">
        <v>991</v>
      </c>
      <c r="C29" s="3" t="s">
        <v>258</v>
      </c>
      <c r="D29" s="5" t="s">
        <v>360</v>
      </c>
    </row>
    <row r="30" spans="1:4" ht="60">
      <c r="A30" s="18"/>
      <c r="B30" s="3">
        <v>991</v>
      </c>
      <c r="C30" s="3" t="s">
        <v>260</v>
      </c>
      <c r="D30" s="5" t="s">
        <v>361</v>
      </c>
    </row>
    <row r="31" spans="1:4" ht="36" customHeight="1">
      <c r="A31" s="18"/>
      <c r="B31" s="3">
        <v>991</v>
      </c>
      <c r="C31" s="3" t="s">
        <v>267</v>
      </c>
      <c r="D31" s="5" t="s">
        <v>362</v>
      </c>
    </row>
    <row r="32" spans="1:4" ht="30">
      <c r="A32" s="18"/>
      <c r="B32" s="46">
        <v>991</v>
      </c>
      <c r="C32" s="3" t="s">
        <v>243</v>
      </c>
      <c r="D32" s="5" t="s">
        <v>244</v>
      </c>
    </row>
    <row r="33" spans="1:4" ht="30">
      <c r="A33" s="18"/>
      <c r="B33" s="3">
        <v>991</v>
      </c>
      <c r="C33" s="3" t="s">
        <v>268</v>
      </c>
      <c r="D33" s="5" t="s">
        <v>363</v>
      </c>
    </row>
    <row r="34" spans="1:4" ht="37.5" customHeight="1">
      <c r="A34" s="18"/>
      <c r="B34" s="146">
        <v>991</v>
      </c>
      <c r="C34" s="146" t="s">
        <v>343</v>
      </c>
      <c r="D34" s="147" t="s">
        <v>344</v>
      </c>
    </row>
    <row r="35" spans="1:4" ht="30">
      <c r="A35" s="18"/>
      <c r="B35" s="3">
        <v>991</v>
      </c>
      <c r="C35" s="3" t="s">
        <v>269</v>
      </c>
      <c r="D35" s="5" t="s">
        <v>364</v>
      </c>
    </row>
    <row r="36" spans="1:4" ht="45">
      <c r="A36" s="18"/>
      <c r="B36" s="3">
        <v>991</v>
      </c>
      <c r="C36" s="3" t="s">
        <v>270</v>
      </c>
      <c r="D36" s="5" t="s">
        <v>365</v>
      </c>
    </row>
  </sheetData>
  <sheetProtection/>
  <mergeCells count="4">
    <mergeCell ref="B10:C10"/>
    <mergeCell ref="B11:D11"/>
    <mergeCell ref="A7:D8"/>
    <mergeCell ref="A11:A13"/>
  </mergeCells>
  <printOptions/>
  <pageMargins left="0.7086614173228347" right="0.39" top="0.2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view="pageBreakPreview" zoomScaleNormal="75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89.875" style="0" customWidth="1"/>
    <col min="2" max="2" width="10.75390625" style="0" bestFit="1" customWidth="1"/>
  </cols>
  <sheetData>
    <row r="1" spans="1:2" ht="15.75">
      <c r="A1" s="73" t="s">
        <v>1</v>
      </c>
      <c r="B1" s="73" t="s">
        <v>153</v>
      </c>
    </row>
    <row r="2" spans="1:2" ht="52.5" customHeight="1">
      <c r="A2" s="93" t="s">
        <v>228</v>
      </c>
      <c r="B2" s="94" t="s">
        <v>230</v>
      </c>
    </row>
    <row r="3" spans="1:2" ht="37.5" customHeight="1">
      <c r="A3" s="95" t="s">
        <v>129</v>
      </c>
      <c r="B3" s="96" t="s">
        <v>231</v>
      </c>
    </row>
    <row r="4" spans="1:2" ht="31.5" customHeight="1">
      <c r="A4" s="95" t="s">
        <v>129</v>
      </c>
      <c r="B4" s="96" t="s">
        <v>232</v>
      </c>
    </row>
    <row r="5" spans="1:2" ht="30" customHeight="1">
      <c r="A5" s="97" t="s">
        <v>229</v>
      </c>
      <c r="B5" s="96" t="s">
        <v>233</v>
      </c>
    </row>
    <row r="6" spans="1:2" ht="45.75" customHeight="1">
      <c r="A6" s="95" t="s">
        <v>234</v>
      </c>
      <c r="B6" s="98" t="s">
        <v>235</v>
      </c>
    </row>
    <row r="7" spans="1:2" ht="60" customHeight="1">
      <c r="A7" s="95" t="s">
        <v>236</v>
      </c>
      <c r="B7" s="96" t="s">
        <v>237</v>
      </c>
    </row>
    <row r="8" spans="1:2" ht="28.5" customHeight="1">
      <c r="A8" s="99" t="s">
        <v>106</v>
      </c>
      <c r="B8" s="100" t="s">
        <v>238</v>
      </c>
    </row>
    <row r="9" spans="1:2" ht="15.75">
      <c r="A9" s="101"/>
      <c r="B9" s="100"/>
    </row>
    <row r="10" spans="1:2" ht="15.75">
      <c r="A10" s="101"/>
      <c r="B10" s="100"/>
    </row>
    <row r="11" spans="1:2" ht="15.75">
      <c r="A11" s="101"/>
      <c r="B11" s="100"/>
    </row>
  </sheetData>
  <sheetProtection/>
  <printOptions/>
  <pageMargins left="0.38" right="1.26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6"/>
  <sheetViews>
    <sheetView view="pageBreakPreview" zoomScaleSheetLayoutView="100" workbookViewId="0" topLeftCell="A1">
      <selection activeCell="A27" sqref="A27:IV27"/>
    </sheetView>
  </sheetViews>
  <sheetFormatPr defaultColWidth="9.00390625" defaultRowHeight="12.75"/>
  <cols>
    <col min="1" max="1" width="4.875" style="6" customWidth="1"/>
    <col min="2" max="2" width="16.37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123</v>
      </c>
    </row>
    <row r="2" spans="3:4" ht="15">
      <c r="C2" s="8"/>
      <c r="D2" s="1" t="s">
        <v>73</v>
      </c>
    </row>
    <row r="3" spans="3:4" ht="12.75" customHeight="1">
      <c r="C3" s="8"/>
      <c r="D3" s="1" t="s">
        <v>330</v>
      </c>
    </row>
    <row r="4" spans="2:4" ht="15">
      <c r="B4" s="9"/>
      <c r="C4" s="10"/>
      <c r="D4" s="1" t="s">
        <v>345</v>
      </c>
    </row>
    <row r="5" spans="2:4" ht="12.75" customHeight="1">
      <c r="B5" s="11"/>
      <c r="C5" s="10"/>
      <c r="D5" s="1" t="s">
        <v>331</v>
      </c>
    </row>
    <row r="6" spans="2:8" ht="15">
      <c r="B6" s="12"/>
      <c r="C6" s="13"/>
      <c r="D6" s="1"/>
      <c r="H6" s="9"/>
    </row>
    <row r="7" spans="2:4" ht="12.75" customHeight="1">
      <c r="B7" s="14"/>
      <c r="C7" s="15"/>
      <c r="D7" s="16"/>
    </row>
    <row r="8" spans="1:8" ht="12.75" customHeight="1">
      <c r="A8" s="200" t="s">
        <v>318</v>
      </c>
      <c r="B8" s="200"/>
      <c r="C8" s="200"/>
      <c r="D8" s="200"/>
      <c r="H8" s="9"/>
    </row>
    <row r="9" spans="1:4" ht="40.5" customHeight="1">
      <c r="A9" s="200"/>
      <c r="B9" s="200"/>
      <c r="C9" s="200"/>
      <c r="D9" s="200"/>
    </row>
    <row r="10" spans="2:4" ht="12.75" customHeight="1">
      <c r="B10" s="14"/>
      <c r="C10" s="15"/>
      <c r="D10" s="16"/>
    </row>
    <row r="11" spans="1:4" ht="12.75" customHeight="1">
      <c r="A11" s="191" t="s">
        <v>21</v>
      </c>
      <c r="B11" s="191" t="s">
        <v>0</v>
      </c>
      <c r="C11" s="191"/>
      <c r="D11" s="191" t="s">
        <v>1</v>
      </c>
    </row>
    <row r="12" spans="1:4" ht="43.5" customHeight="1">
      <c r="A12" s="191"/>
      <c r="B12" s="17" t="s">
        <v>2</v>
      </c>
      <c r="C12" s="17" t="s">
        <v>324</v>
      </c>
      <c r="D12" s="191"/>
    </row>
    <row r="13" spans="1:4" ht="24" customHeight="1">
      <c r="A13" s="183">
        <v>1</v>
      </c>
      <c r="B13" s="199" t="s">
        <v>319</v>
      </c>
      <c r="C13" s="197"/>
      <c r="D13" s="198"/>
    </row>
    <row r="14" spans="1:4" ht="74.25" customHeight="1">
      <c r="A14" s="184"/>
      <c r="B14" s="3">
        <v>182</v>
      </c>
      <c r="C14" s="3" t="s">
        <v>320</v>
      </c>
      <c r="D14" s="138" t="s">
        <v>321</v>
      </c>
    </row>
    <row r="15" spans="1:4" ht="35.25" customHeight="1">
      <c r="A15" s="185"/>
      <c r="B15" s="3">
        <v>182</v>
      </c>
      <c r="C15" s="139" t="s">
        <v>325</v>
      </c>
      <c r="D15" s="124" t="s">
        <v>24</v>
      </c>
    </row>
    <row r="16" spans="1:4" ht="45">
      <c r="A16" s="185"/>
      <c r="B16" s="3">
        <v>182</v>
      </c>
      <c r="C16" s="3" t="s">
        <v>25</v>
      </c>
      <c r="D16" s="22" t="s">
        <v>366</v>
      </c>
    </row>
    <row r="17" spans="1:4" ht="34.5" customHeight="1">
      <c r="A17" s="185"/>
      <c r="B17" s="3">
        <v>182</v>
      </c>
      <c r="C17" s="3" t="s">
        <v>334</v>
      </c>
      <c r="D17" s="186" t="s">
        <v>420</v>
      </c>
    </row>
    <row r="18" spans="1:4" ht="37.5" customHeight="1">
      <c r="A18" s="185"/>
      <c r="B18" s="3">
        <v>182</v>
      </c>
      <c r="C18" s="3" t="s">
        <v>335</v>
      </c>
      <c r="D18" s="187" t="s">
        <v>421</v>
      </c>
    </row>
    <row r="19" spans="1:4" ht="31.5" customHeight="1">
      <c r="A19" s="188">
        <v>2</v>
      </c>
      <c r="B19" s="199" t="s">
        <v>322</v>
      </c>
      <c r="C19" s="201"/>
      <c r="D19" s="202"/>
    </row>
    <row r="20" spans="1:4" ht="60">
      <c r="A20" s="185"/>
      <c r="B20" s="3">
        <v>989</v>
      </c>
      <c r="C20" s="106" t="s">
        <v>323</v>
      </c>
      <c r="D20" s="22" t="s">
        <v>349</v>
      </c>
    </row>
    <row r="21" spans="1:4" ht="45" customHeight="1">
      <c r="A21" s="185"/>
      <c r="B21" s="3">
        <v>989</v>
      </c>
      <c r="C21" s="106" t="s">
        <v>332</v>
      </c>
      <c r="D21" s="22" t="s">
        <v>333</v>
      </c>
    </row>
    <row r="22" spans="1:4" ht="28.5" customHeight="1">
      <c r="A22" s="188">
        <v>3</v>
      </c>
      <c r="B22" s="203" t="s">
        <v>347</v>
      </c>
      <c r="C22" s="204"/>
      <c r="D22" s="205"/>
    </row>
    <row r="23" spans="1:4" ht="45">
      <c r="A23" s="185"/>
      <c r="B23" s="3">
        <v>988</v>
      </c>
      <c r="C23" s="106" t="s">
        <v>422</v>
      </c>
      <c r="D23" s="22" t="s">
        <v>423</v>
      </c>
    </row>
    <row r="24" spans="1:4" ht="35.25" customHeight="1">
      <c r="A24" s="188">
        <v>4</v>
      </c>
      <c r="B24" s="196" t="s">
        <v>326</v>
      </c>
      <c r="C24" s="197"/>
      <c r="D24" s="198"/>
    </row>
    <row r="25" spans="1:4" ht="36.75" customHeight="1">
      <c r="A25" s="185"/>
      <c r="B25" s="3">
        <v>990</v>
      </c>
      <c r="C25" s="3" t="s">
        <v>14</v>
      </c>
      <c r="D25" s="4" t="s">
        <v>357</v>
      </c>
    </row>
    <row r="26" spans="1:4" ht="98.25" customHeight="1">
      <c r="A26" s="189"/>
      <c r="B26" s="106">
        <v>990</v>
      </c>
      <c r="C26" s="114" t="s">
        <v>424</v>
      </c>
      <c r="D26" s="22" t="s">
        <v>367</v>
      </c>
    </row>
  </sheetData>
  <sheetProtection/>
  <mergeCells count="8">
    <mergeCell ref="B24:D24"/>
    <mergeCell ref="B13:D13"/>
    <mergeCell ref="A8:D9"/>
    <mergeCell ref="A11:A12"/>
    <mergeCell ref="B11:C11"/>
    <mergeCell ref="D11:D12"/>
    <mergeCell ref="B19:D19"/>
    <mergeCell ref="B22:D22"/>
  </mergeCells>
  <printOptions/>
  <pageMargins left="0.7086614173228347" right="0.7086614173228347" top="0.17" bottom="0.7480314960629921" header="0.17" footer="0.31496062992125984"/>
  <pageSetup horizontalDpi="600" verticalDpi="600" orientation="portrait" paperSize="9" scale="80" r:id="rId1"/>
  <headerFooter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view="pageBreakPreview" zoomScaleSheetLayoutView="100" workbookViewId="0" topLeftCell="A1">
      <selection activeCell="B13" sqref="B13:D13"/>
    </sheetView>
  </sheetViews>
  <sheetFormatPr defaultColWidth="9.00390625" defaultRowHeight="12.75"/>
  <cols>
    <col min="1" max="1" width="4.125" style="6" customWidth="1"/>
    <col min="2" max="2" width="17.625" style="6" customWidth="1"/>
    <col min="3" max="3" width="22.75390625" style="6" customWidth="1"/>
    <col min="4" max="4" width="65.625" style="6" customWidth="1"/>
    <col min="5" max="16384" width="9.125" style="6" customWidth="1"/>
  </cols>
  <sheetData>
    <row r="1" ht="12.75" customHeight="1">
      <c r="D1" s="1" t="s">
        <v>124</v>
      </c>
    </row>
    <row r="2" spans="3:4" ht="15">
      <c r="C2" s="8"/>
      <c r="D2" s="1" t="s">
        <v>73</v>
      </c>
    </row>
    <row r="3" spans="3:4" ht="12.75" customHeight="1">
      <c r="C3" s="8"/>
      <c r="D3" s="1" t="s">
        <v>330</v>
      </c>
    </row>
    <row r="4" spans="2:4" ht="15">
      <c r="B4" s="9"/>
      <c r="C4" s="10"/>
      <c r="D4" s="1" t="s">
        <v>345</v>
      </c>
    </row>
    <row r="5" spans="2:4" ht="12.75" customHeight="1">
      <c r="B5" s="11"/>
      <c r="C5" s="10"/>
      <c r="D5" s="1" t="s">
        <v>331</v>
      </c>
    </row>
    <row r="6" spans="2:8" ht="15">
      <c r="B6" s="12"/>
      <c r="C6" s="13"/>
      <c r="D6" s="1"/>
      <c r="H6" s="9"/>
    </row>
    <row r="7" spans="2:8" ht="15">
      <c r="B7" s="12"/>
      <c r="C7" s="13"/>
      <c r="D7" s="1"/>
      <c r="H7" s="9"/>
    </row>
    <row r="8" spans="1:8" ht="12.75" customHeight="1">
      <c r="A8" s="200" t="s">
        <v>128</v>
      </c>
      <c r="B8" s="200"/>
      <c r="C8" s="200"/>
      <c r="D8" s="200"/>
      <c r="H8" s="9"/>
    </row>
    <row r="9" spans="1:4" ht="40.5" customHeight="1">
      <c r="A9" s="200"/>
      <c r="B9" s="200"/>
      <c r="C9" s="200"/>
      <c r="D9" s="200"/>
    </row>
    <row r="10" spans="2:4" ht="12.75" customHeight="1">
      <c r="B10" s="14"/>
      <c r="C10" s="15"/>
      <c r="D10" s="16"/>
    </row>
    <row r="11" spans="1:4" ht="27" customHeight="1">
      <c r="A11" s="211" t="s">
        <v>21</v>
      </c>
      <c r="B11" s="213" t="s">
        <v>0</v>
      </c>
      <c r="C11" s="213"/>
      <c r="D11" s="214" t="s">
        <v>1</v>
      </c>
    </row>
    <row r="12" spans="1:4" ht="72" customHeight="1">
      <c r="A12" s="212"/>
      <c r="B12" s="23" t="s">
        <v>26</v>
      </c>
      <c r="C12" s="23" t="s">
        <v>27</v>
      </c>
      <c r="D12" s="214"/>
    </row>
    <row r="13" spans="1:4" ht="15.75" customHeight="1">
      <c r="A13" s="208">
        <v>1</v>
      </c>
      <c r="B13" s="206" t="s">
        <v>337</v>
      </c>
      <c r="C13" s="207"/>
      <c r="D13" s="207"/>
    </row>
    <row r="14" spans="1:4" ht="31.5" customHeight="1">
      <c r="A14" s="209"/>
      <c r="B14" s="24">
        <v>991</v>
      </c>
      <c r="C14" s="25" t="s">
        <v>251</v>
      </c>
      <c r="D14" s="26" t="s">
        <v>425</v>
      </c>
    </row>
    <row r="15" spans="1:4" ht="30">
      <c r="A15" s="210"/>
      <c r="B15" s="24">
        <v>991</v>
      </c>
      <c r="C15" s="25" t="s">
        <v>252</v>
      </c>
      <c r="D15" s="26" t="s">
        <v>426</v>
      </c>
    </row>
    <row r="16" spans="1:4" ht="45">
      <c r="A16" s="111"/>
      <c r="B16" s="24">
        <v>991</v>
      </c>
      <c r="C16" s="25" t="s">
        <v>427</v>
      </c>
      <c r="D16" s="26" t="s">
        <v>428</v>
      </c>
    </row>
    <row r="17" spans="1:4" ht="45">
      <c r="A17" s="111"/>
      <c r="B17" s="24">
        <v>991</v>
      </c>
      <c r="C17" s="25" t="s">
        <v>429</v>
      </c>
      <c r="D17" s="26" t="s">
        <v>430</v>
      </c>
    </row>
    <row r="18" spans="1:4" ht="30">
      <c r="A18" s="111"/>
      <c r="B18" s="24">
        <v>991</v>
      </c>
      <c r="C18" s="25" t="s">
        <v>253</v>
      </c>
      <c r="D18" s="26" t="s">
        <v>431</v>
      </c>
    </row>
    <row r="19" spans="1:4" ht="30">
      <c r="A19" s="111"/>
      <c r="B19" s="24">
        <v>991</v>
      </c>
      <c r="C19" s="25" t="s">
        <v>245</v>
      </c>
      <c r="D19" s="26" t="s">
        <v>432</v>
      </c>
    </row>
    <row r="20" spans="1:4" ht="30">
      <c r="A20" s="112"/>
      <c r="B20" s="24">
        <v>991</v>
      </c>
      <c r="C20" s="25" t="s">
        <v>246</v>
      </c>
      <c r="D20" s="26" t="s">
        <v>433</v>
      </c>
    </row>
  </sheetData>
  <sheetProtection/>
  <mergeCells count="6">
    <mergeCell ref="B13:D13"/>
    <mergeCell ref="A13:A15"/>
    <mergeCell ref="A8:D9"/>
    <mergeCell ref="A11:A12"/>
    <mergeCell ref="B11:C11"/>
    <mergeCell ref="D11:D12"/>
  </mergeCells>
  <printOptions/>
  <pageMargins left="0.7086614173228347" right="0.7086614173228347" top="0.21" bottom="0.7480314960629921" header="0.17" footer="0.31496062992125984"/>
  <pageSetup horizontalDpi="600" verticalDpi="600" orientation="portrait" paperSize="9" scale="79" r:id="rId1"/>
  <headerFooter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43"/>
  <sheetViews>
    <sheetView view="pageBreakPreview" zoomScale="115" zoomScaleSheetLayoutView="115" workbookViewId="0" topLeftCell="A1">
      <selection activeCell="D19" sqref="D19"/>
    </sheetView>
  </sheetViews>
  <sheetFormatPr defaultColWidth="9.00390625" defaultRowHeight="12.75"/>
  <cols>
    <col min="1" max="1" width="5.375" style="6" customWidth="1"/>
    <col min="2" max="2" width="24.875" style="6" customWidth="1"/>
    <col min="3" max="3" width="65.625" style="6" customWidth="1"/>
    <col min="4" max="4" width="10.125" style="6" customWidth="1"/>
    <col min="5" max="16384" width="9.125" style="6" customWidth="1"/>
  </cols>
  <sheetData>
    <row r="1" ht="12.75" customHeight="1">
      <c r="D1" s="1" t="s">
        <v>125</v>
      </c>
    </row>
    <row r="2" ht="15">
      <c r="D2" s="1" t="s">
        <v>73</v>
      </c>
    </row>
    <row r="3" ht="12.75" customHeight="1">
      <c r="D3" s="1" t="s">
        <v>330</v>
      </c>
    </row>
    <row r="4" spans="2:4" ht="15">
      <c r="B4" s="9"/>
      <c r="D4" s="1" t="s">
        <v>345</v>
      </c>
    </row>
    <row r="5" spans="2:4" ht="12.75" customHeight="1">
      <c r="B5" s="11"/>
      <c r="D5" s="1" t="s">
        <v>331</v>
      </c>
    </row>
    <row r="6" spans="2:7" ht="15">
      <c r="B6" s="12"/>
      <c r="D6" s="1"/>
      <c r="G6" s="9"/>
    </row>
    <row r="7" spans="2:7" ht="15">
      <c r="B7" s="12"/>
      <c r="C7" s="1"/>
      <c r="G7" s="9"/>
    </row>
    <row r="8" spans="1:7" ht="12.75" customHeight="1">
      <c r="A8" s="215" t="s">
        <v>348</v>
      </c>
      <c r="B8" s="215"/>
      <c r="C8" s="215"/>
      <c r="D8" s="215"/>
      <c r="G8" s="9"/>
    </row>
    <row r="9" spans="1:4" ht="29.25" customHeight="1">
      <c r="A9" s="215"/>
      <c r="B9" s="215"/>
      <c r="C9" s="215"/>
      <c r="D9" s="215"/>
    </row>
    <row r="10" spans="2:4" ht="12.75" customHeight="1">
      <c r="B10" s="14"/>
      <c r="C10" s="16"/>
      <c r="D10" s="27" t="s">
        <v>29</v>
      </c>
    </row>
    <row r="11" spans="1:4" ht="21" customHeight="1">
      <c r="A11" s="19" t="s">
        <v>130</v>
      </c>
      <c r="B11" s="19" t="s">
        <v>39</v>
      </c>
      <c r="C11" s="19" t="s">
        <v>1</v>
      </c>
      <c r="D11" s="19" t="s">
        <v>28</v>
      </c>
    </row>
    <row r="12" spans="1:4" ht="32.25" customHeight="1">
      <c r="A12" s="18"/>
      <c r="B12" s="30" t="s">
        <v>131</v>
      </c>
      <c r="C12" s="31" t="s">
        <v>30</v>
      </c>
      <c r="D12" s="28">
        <f>D13+D15+D17+D21</f>
        <v>141.6</v>
      </c>
    </row>
    <row r="13" spans="1:4" ht="30" customHeight="1">
      <c r="A13" s="18"/>
      <c r="B13" s="20" t="s">
        <v>132</v>
      </c>
      <c r="C13" s="4" t="s">
        <v>147</v>
      </c>
      <c r="D13" s="140">
        <f>D14</f>
        <v>32.7</v>
      </c>
    </row>
    <row r="14" spans="1:4" ht="18.75" customHeight="1">
      <c r="A14" s="18"/>
      <c r="B14" s="20" t="s">
        <v>320</v>
      </c>
      <c r="C14" s="138" t="s">
        <v>321</v>
      </c>
      <c r="D14" s="141">
        <v>32.7</v>
      </c>
    </row>
    <row r="15" spans="1:4" ht="24.75" customHeight="1">
      <c r="A15" s="18"/>
      <c r="B15" s="20" t="s">
        <v>134</v>
      </c>
      <c r="C15" s="4" t="s">
        <v>31</v>
      </c>
      <c r="D15" s="28">
        <f>D16</f>
        <v>0.4</v>
      </c>
    </row>
    <row r="16" spans="1:4" ht="20.25" customHeight="1">
      <c r="A16" s="18"/>
      <c r="B16" s="20" t="s">
        <v>325</v>
      </c>
      <c r="C16" s="4" t="s">
        <v>24</v>
      </c>
      <c r="D16" s="29">
        <v>0.4</v>
      </c>
    </row>
    <row r="17" spans="1:4" ht="18" customHeight="1">
      <c r="A17" s="18"/>
      <c r="B17" s="20" t="s">
        <v>133</v>
      </c>
      <c r="C17" s="4" t="s">
        <v>33</v>
      </c>
      <c r="D17" s="140">
        <f>D18+D19+D20</f>
        <v>108.5</v>
      </c>
    </row>
    <row r="18" spans="1:4" ht="44.25" customHeight="1">
      <c r="A18" s="18"/>
      <c r="B18" s="20" t="s">
        <v>25</v>
      </c>
      <c r="C18" s="22" t="s">
        <v>366</v>
      </c>
      <c r="D18" s="29">
        <v>18.3</v>
      </c>
    </row>
    <row r="19" spans="1:4" ht="51" customHeight="1">
      <c r="A19" s="18"/>
      <c r="B19" s="20" t="s">
        <v>334</v>
      </c>
      <c r="C19" s="20" t="s">
        <v>420</v>
      </c>
      <c r="D19" s="29">
        <v>76.8</v>
      </c>
    </row>
    <row r="20" spans="1:4" ht="65.25" customHeight="1">
      <c r="A20" s="18"/>
      <c r="B20" s="20" t="s">
        <v>335</v>
      </c>
      <c r="C20" s="190" t="s">
        <v>421</v>
      </c>
      <c r="D20" s="29">
        <v>13.4</v>
      </c>
    </row>
    <row r="21" spans="1:4" ht="45" hidden="1">
      <c r="A21" s="18"/>
      <c r="B21" s="20" t="s">
        <v>135</v>
      </c>
      <c r="C21" s="4" t="s">
        <v>32</v>
      </c>
      <c r="D21" s="28">
        <f>D22</f>
        <v>0</v>
      </c>
    </row>
    <row r="22" spans="1:4" ht="75" hidden="1">
      <c r="A22" s="18"/>
      <c r="B22" s="4" t="s">
        <v>264</v>
      </c>
      <c r="C22" s="21" t="s">
        <v>22</v>
      </c>
      <c r="D22" s="18"/>
    </row>
    <row r="23" spans="1:4" ht="60" hidden="1">
      <c r="A23" s="18"/>
      <c r="B23" s="4" t="s">
        <v>75</v>
      </c>
      <c r="C23" s="21" t="s">
        <v>74</v>
      </c>
      <c r="D23" s="18"/>
    </row>
    <row r="24" spans="1:4" ht="60" hidden="1">
      <c r="A24" s="18"/>
      <c r="B24" s="4" t="s">
        <v>3</v>
      </c>
      <c r="C24" s="4" t="s">
        <v>4</v>
      </c>
      <c r="D24" s="18"/>
    </row>
    <row r="25" spans="1:4" ht="75" hidden="1">
      <c r="A25" s="18"/>
      <c r="B25" s="4" t="s">
        <v>76</v>
      </c>
      <c r="C25" s="22" t="s">
        <v>77</v>
      </c>
      <c r="D25" s="18"/>
    </row>
    <row r="26" spans="1:4" ht="75" hidden="1">
      <c r="A26" s="18"/>
      <c r="B26" s="4" t="s">
        <v>78</v>
      </c>
      <c r="C26" s="22" t="s">
        <v>79</v>
      </c>
      <c r="D26" s="18"/>
    </row>
    <row r="27" spans="1:4" ht="30" hidden="1">
      <c r="A27" s="18"/>
      <c r="B27" s="20" t="s">
        <v>136</v>
      </c>
      <c r="C27" s="4" t="s">
        <v>92</v>
      </c>
      <c r="D27" s="18"/>
    </row>
    <row r="28" spans="1:4" ht="30" hidden="1">
      <c r="A28" s="18"/>
      <c r="B28" s="4" t="s">
        <v>5</v>
      </c>
      <c r="C28" s="5" t="s">
        <v>6</v>
      </c>
      <c r="D28" s="18"/>
    </row>
    <row r="29" spans="1:4" ht="15" hidden="1">
      <c r="A29" s="18"/>
      <c r="B29" s="4" t="s">
        <v>80</v>
      </c>
      <c r="C29" s="5" t="s">
        <v>7</v>
      </c>
      <c r="D29" s="18"/>
    </row>
    <row r="30" spans="1:4" ht="30" hidden="1">
      <c r="A30" s="18"/>
      <c r="B30" s="20" t="s">
        <v>137</v>
      </c>
      <c r="C30" s="4" t="s">
        <v>93</v>
      </c>
      <c r="D30" s="18"/>
    </row>
    <row r="31" spans="1:4" ht="75" hidden="1">
      <c r="A31" s="18"/>
      <c r="B31" s="4" t="s">
        <v>81</v>
      </c>
      <c r="C31" s="5" t="s">
        <v>82</v>
      </c>
      <c r="D31" s="18"/>
    </row>
    <row r="32" spans="1:4" ht="90" hidden="1">
      <c r="A32" s="18"/>
      <c r="B32" s="4" t="s">
        <v>83</v>
      </c>
      <c r="C32" s="5" t="s">
        <v>84</v>
      </c>
      <c r="D32" s="18"/>
    </row>
    <row r="33" spans="1:4" ht="45" hidden="1">
      <c r="A33" s="18"/>
      <c r="B33" s="4" t="s">
        <v>8</v>
      </c>
      <c r="C33" s="5" t="s">
        <v>9</v>
      </c>
      <c r="D33" s="18"/>
    </row>
    <row r="34" spans="1:4" ht="45" hidden="1">
      <c r="A34" s="18"/>
      <c r="B34" s="4" t="s">
        <v>10</v>
      </c>
      <c r="C34" s="5" t="s">
        <v>11</v>
      </c>
      <c r="D34" s="18"/>
    </row>
    <row r="35" spans="1:4" ht="45" hidden="1">
      <c r="A35" s="18"/>
      <c r="B35" s="36" t="s">
        <v>23</v>
      </c>
      <c r="C35" s="5" t="s">
        <v>85</v>
      </c>
      <c r="D35" s="18"/>
    </row>
    <row r="36" spans="1:4" ht="15" hidden="1">
      <c r="A36" s="18"/>
      <c r="B36" s="20" t="s">
        <v>138</v>
      </c>
      <c r="C36" s="4" t="s">
        <v>94</v>
      </c>
      <c r="D36" s="18"/>
    </row>
    <row r="37" spans="1:4" ht="45" hidden="1">
      <c r="A37" s="18"/>
      <c r="B37" s="4" t="s">
        <v>12</v>
      </c>
      <c r="C37" s="5" t="s">
        <v>13</v>
      </c>
      <c r="D37" s="18"/>
    </row>
    <row r="38" spans="1:4" ht="45" hidden="1">
      <c r="A38" s="18"/>
      <c r="B38" s="4" t="s">
        <v>86</v>
      </c>
      <c r="C38" s="5" t="s">
        <v>87</v>
      </c>
      <c r="D38" s="18"/>
    </row>
    <row r="39" spans="1:4" ht="45" hidden="1">
      <c r="A39" s="18"/>
      <c r="B39" s="4" t="s">
        <v>88</v>
      </c>
      <c r="C39" s="5" t="s">
        <v>89</v>
      </c>
      <c r="D39" s="18"/>
    </row>
    <row r="40" spans="1:4" ht="30" hidden="1">
      <c r="A40" s="18"/>
      <c r="B40" s="4" t="s">
        <v>90</v>
      </c>
      <c r="C40" s="5" t="s">
        <v>91</v>
      </c>
      <c r="D40" s="18"/>
    </row>
    <row r="41" spans="1:4" ht="15" hidden="1">
      <c r="A41" s="18"/>
      <c r="B41" s="20" t="s">
        <v>139</v>
      </c>
      <c r="C41" s="4" t="s">
        <v>95</v>
      </c>
      <c r="D41" s="18"/>
    </row>
    <row r="42" spans="1:4" ht="15" hidden="1">
      <c r="A42" s="18"/>
      <c r="B42" s="4" t="s">
        <v>14</v>
      </c>
      <c r="C42" s="5" t="s">
        <v>15</v>
      </c>
      <c r="D42" s="18"/>
    </row>
    <row r="43" spans="1:4" ht="15" hidden="1">
      <c r="A43" s="18"/>
      <c r="B43" s="4" t="s">
        <v>16</v>
      </c>
      <c r="C43" s="5" t="s">
        <v>17</v>
      </c>
      <c r="D43" s="18"/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  <headerFooter>
    <oddHeader>&amp;C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"/>
  <sheetViews>
    <sheetView view="pageBreakPreview" zoomScaleSheetLayoutView="100" workbookViewId="0" topLeftCell="A1">
      <selection activeCell="A10" sqref="A10"/>
    </sheetView>
  </sheetViews>
  <sheetFormatPr defaultColWidth="9.00390625" defaultRowHeight="12.75"/>
  <cols>
    <col min="1" max="1" width="6.875" style="6" customWidth="1"/>
    <col min="2" max="2" width="25.125" style="6" customWidth="1"/>
    <col min="3" max="3" width="62.875" style="6" customWidth="1"/>
    <col min="4" max="4" width="14.375" style="6" customWidth="1"/>
    <col min="5" max="16384" width="9.125" style="6" customWidth="1"/>
  </cols>
  <sheetData>
    <row r="1" ht="12.75" customHeight="1">
      <c r="D1" s="1" t="s">
        <v>126</v>
      </c>
    </row>
    <row r="2" ht="15">
      <c r="D2" s="1" t="s">
        <v>73</v>
      </c>
    </row>
    <row r="3" ht="12.75" customHeight="1">
      <c r="D3" s="1" t="s">
        <v>330</v>
      </c>
    </row>
    <row r="4" spans="2:4" ht="15">
      <c r="B4" s="9"/>
      <c r="D4" s="1" t="s">
        <v>345</v>
      </c>
    </row>
    <row r="5" spans="2:4" ht="12.75" customHeight="1">
      <c r="B5" s="11"/>
      <c r="D5" s="1" t="s">
        <v>331</v>
      </c>
    </row>
    <row r="6" spans="2:7" ht="15">
      <c r="B6" s="12"/>
      <c r="D6" s="1"/>
      <c r="G6" s="9"/>
    </row>
    <row r="7" spans="2:7" ht="15">
      <c r="B7" s="12"/>
      <c r="C7" s="1"/>
      <c r="G7" s="9"/>
    </row>
    <row r="8" spans="1:7" ht="12.75" customHeight="1">
      <c r="A8" s="215" t="s">
        <v>440</v>
      </c>
      <c r="B8" s="215"/>
      <c r="C8" s="215"/>
      <c r="D8" s="215"/>
      <c r="G8" s="9"/>
    </row>
    <row r="9" spans="1:4" ht="29.25" customHeight="1">
      <c r="A9" s="215"/>
      <c r="B9" s="215"/>
      <c r="C9" s="215"/>
      <c r="D9" s="215"/>
    </row>
    <row r="10" spans="2:4" ht="12.75" customHeight="1">
      <c r="B10" s="14"/>
      <c r="C10" s="16"/>
      <c r="D10" s="27" t="s">
        <v>29</v>
      </c>
    </row>
    <row r="11" spans="1:4" ht="21" customHeight="1">
      <c r="A11" s="19" t="s">
        <v>51</v>
      </c>
      <c r="B11" s="19" t="s">
        <v>39</v>
      </c>
      <c r="C11" s="19" t="s">
        <v>1</v>
      </c>
      <c r="D11" s="19" t="s">
        <v>28</v>
      </c>
    </row>
    <row r="12" spans="1:4" ht="24" customHeight="1">
      <c r="A12" s="18"/>
      <c r="B12" s="32" t="s">
        <v>140</v>
      </c>
      <c r="C12" s="31" t="s">
        <v>34</v>
      </c>
      <c r="D12" s="154">
        <f>D13</f>
        <v>3109.324</v>
      </c>
    </row>
    <row r="13" spans="1:4" ht="30" customHeight="1">
      <c r="A13" s="18"/>
      <c r="B13" s="47" t="s">
        <v>141</v>
      </c>
      <c r="C13" s="4" t="s">
        <v>35</v>
      </c>
      <c r="D13" s="154">
        <f>D14+D16+D18</f>
        <v>3109.324</v>
      </c>
    </row>
    <row r="14" spans="1:4" ht="33.75" customHeight="1">
      <c r="A14" s="18"/>
      <c r="B14" s="4" t="s">
        <v>142</v>
      </c>
      <c r="C14" s="4" t="s">
        <v>145</v>
      </c>
      <c r="D14" s="104">
        <f>D15</f>
        <v>1009.1</v>
      </c>
    </row>
    <row r="15" spans="1:4" ht="31.5" customHeight="1">
      <c r="A15" s="18"/>
      <c r="B15" s="4" t="s">
        <v>18</v>
      </c>
      <c r="C15" s="4" t="s">
        <v>19</v>
      </c>
      <c r="D15" s="105">
        <v>1009.1</v>
      </c>
    </row>
    <row r="16" spans="1:4" ht="36.75" customHeight="1">
      <c r="A16" s="18"/>
      <c r="B16" s="4" t="s">
        <v>143</v>
      </c>
      <c r="C16" s="4" t="s">
        <v>36</v>
      </c>
      <c r="D16" s="104">
        <f>D17</f>
        <v>77.2</v>
      </c>
    </row>
    <row r="17" spans="1:4" ht="51" customHeight="1">
      <c r="A17" s="18"/>
      <c r="B17" s="4" t="s">
        <v>20</v>
      </c>
      <c r="C17" s="5" t="s">
        <v>37</v>
      </c>
      <c r="D17" s="105">
        <v>77.2</v>
      </c>
    </row>
    <row r="18" spans="1:4" ht="36.75" customHeight="1">
      <c r="A18" s="18"/>
      <c r="B18" s="4" t="s">
        <v>144</v>
      </c>
      <c r="C18" s="4" t="s">
        <v>146</v>
      </c>
      <c r="D18" s="154">
        <f>D19+D20</f>
        <v>2023.0240000000001</v>
      </c>
    </row>
    <row r="19" spans="1:5" ht="45">
      <c r="A19" s="18"/>
      <c r="B19" s="4" t="s">
        <v>258</v>
      </c>
      <c r="C19" s="5" t="s">
        <v>259</v>
      </c>
      <c r="D19" s="155">
        <v>1897.824</v>
      </c>
      <c r="E19" s="6" t="s">
        <v>412</v>
      </c>
    </row>
    <row r="20" spans="1:4" ht="60">
      <c r="A20" s="18"/>
      <c r="B20" s="4" t="s">
        <v>260</v>
      </c>
      <c r="C20" s="5" t="s">
        <v>261</v>
      </c>
      <c r="D20" s="107">
        <v>125.2</v>
      </c>
    </row>
  </sheetData>
  <sheetProtection/>
  <mergeCells count="1">
    <mergeCell ref="A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9" r:id="rId1"/>
  <headerFooter>
    <oddHeader>&amp;C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SheetLayoutView="100" zoomScalePageLayoutView="0" workbookViewId="0" topLeftCell="A1">
      <selection activeCell="B15" sqref="B15"/>
    </sheetView>
  </sheetViews>
  <sheetFormatPr defaultColWidth="9.00390625" defaultRowHeight="12.75"/>
  <cols>
    <col min="2" max="2" width="66.375" style="0" customWidth="1"/>
    <col min="3" max="3" width="17.375" style="0" customWidth="1"/>
  </cols>
  <sheetData>
    <row r="1" s="6" customFormat="1" ht="12.75" customHeight="1">
      <c r="C1" s="1" t="s">
        <v>127</v>
      </c>
    </row>
    <row r="2" s="6" customFormat="1" ht="15">
      <c r="C2" s="1" t="s">
        <v>73</v>
      </c>
    </row>
    <row r="3" s="6" customFormat="1" ht="12.75" customHeight="1">
      <c r="C3" s="1" t="s">
        <v>330</v>
      </c>
    </row>
    <row r="4" spans="1:3" s="6" customFormat="1" ht="15">
      <c r="A4" s="9"/>
      <c r="C4" s="1" t="s">
        <v>345</v>
      </c>
    </row>
    <row r="5" spans="1:3" s="6" customFormat="1" ht="12.75" customHeight="1">
      <c r="A5" s="11"/>
      <c r="C5" s="1" t="s">
        <v>331</v>
      </c>
    </row>
    <row r="6" spans="1:6" s="6" customFormat="1" ht="15">
      <c r="A6" s="12"/>
      <c r="C6" s="1"/>
      <c r="F6" s="9"/>
    </row>
    <row r="7" spans="1:6" s="6" customFormat="1" ht="15">
      <c r="A7" s="12"/>
      <c r="B7" s="1"/>
      <c r="F7" s="9"/>
    </row>
    <row r="8" spans="1:6" s="6" customFormat="1" ht="12.75" customHeight="1">
      <c r="A8" s="200" t="s">
        <v>441</v>
      </c>
      <c r="B8" s="200"/>
      <c r="C8" s="200"/>
      <c r="F8" s="9"/>
    </row>
    <row r="9" spans="1:3" s="6" customFormat="1" ht="29.25" customHeight="1">
      <c r="A9" s="200"/>
      <c r="B9" s="200"/>
      <c r="C9" s="200"/>
    </row>
    <row r="10" spans="1:3" s="6" customFormat="1" ht="12.75" customHeight="1">
      <c r="A10" s="14"/>
      <c r="B10" s="16"/>
      <c r="C10" s="27" t="s">
        <v>29</v>
      </c>
    </row>
    <row r="11" spans="1:3" s="6" customFormat="1" ht="21" customHeight="1">
      <c r="A11" s="115" t="s">
        <v>39</v>
      </c>
      <c r="B11" s="115" t="s">
        <v>271</v>
      </c>
      <c r="C11" s="28" t="s">
        <v>272</v>
      </c>
    </row>
    <row r="12" spans="1:3" s="6" customFormat="1" ht="32.25" customHeight="1">
      <c r="A12" s="116" t="s">
        <v>273</v>
      </c>
      <c r="B12" s="117" t="s">
        <v>40</v>
      </c>
      <c r="C12" s="123">
        <f>C13+C15+C17+C18</f>
        <v>1840.048</v>
      </c>
    </row>
    <row r="13" spans="1:3" s="6" customFormat="1" ht="30" customHeight="1">
      <c r="A13" s="119" t="s">
        <v>274</v>
      </c>
      <c r="B13" s="4" t="s">
        <v>275</v>
      </c>
      <c r="C13" s="120">
        <v>453.386</v>
      </c>
    </row>
    <row r="14" spans="1:3" s="6" customFormat="1" ht="47.25" customHeight="1" hidden="1">
      <c r="A14" s="119" t="s">
        <v>276</v>
      </c>
      <c r="B14" s="4" t="s">
        <v>277</v>
      </c>
      <c r="C14" s="121"/>
    </row>
    <row r="15" spans="1:3" s="6" customFormat="1" ht="49.5" customHeight="1">
      <c r="A15" s="119" t="s">
        <v>278</v>
      </c>
      <c r="B15" s="4" t="s">
        <v>41</v>
      </c>
      <c r="C15" s="136">
        <v>942.78</v>
      </c>
    </row>
    <row r="16" spans="1:3" s="6" customFormat="1" ht="0.75" customHeight="1">
      <c r="A16" s="119" t="s">
        <v>279</v>
      </c>
      <c r="B16" s="4" t="s">
        <v>96</v>
      </c>
      <c r="C16" s="121"/>
    </row>
    <row r="17" spans="1:3" s="6" customFormat="1" ht="27.75" customHeight="1">
      <c r="A17" s="119" t="s">
        <v>280</v>
      </c>
      <c r="B17" s="4" t="s">
        <v>97</v>
      </c>
      <c r="C17" s="121">
        <v>5</v>
      </c>
    </row>
    <row r="18" spans="1:3" s="6" customFormat="1" ht="18" customHeight="1">
      <c r="A18" s="119" t="s">
        <v>281</v>
      </c>
      <c r="B18" s="4" t="s">
        <v>42</v>
      </c>
      <c r="C18" s="120">
        <v>438.882</v>
      </c>
    </row>
    <row r="19" spans="1:3" s="6" customFormat="1" ht="30.75" customHeight="1">
      <c r="A19" s="116" t="s">
        <v>282</v>
      </c>
      <c r="B19" s="122" t="s">
        <v>283</v>
      </c>
      <c r="C19" s="118">
        <f>C20</f>
        <v>77.2</v>
      </c>
    </row>
    <row r="20" spans="1:3" s="6" customFormat="1" ht="25.5" customHeight="1">
      <c r="A20" s="119" t="s">
        <v>284</v>
      </c>
      <c r="B20" s="4" t="s">
        <v>43</v>
      </c>
      <c r="C20" s="121">
        <v>77.2</v>
      </c>
    </row>
    <row r="21" spans="1:3" s="6" customFormat="1" ht="28.5">
      <c r="A21" s="116" t="s">
        <v>285</v>
      </c>
      <c r="B21" s="122" t="s">
        <v>44</v>
      </c>
      <c r="C21" s="118">
        <f>C23</f>
        <v>10.1</v>
      </c>
    </row>
    <row r="22" spans="1:3" s="6" customFormat="1" ht="48" customHeight="1">
      <c r="A22" s="119" t="s">
        <v>286</v>
      </c>
      <c r="B22" s="4" t="s">
        <v>287</v>
      </c>
      <c r="C22" s="121"/>
    </row>
    <row r="23" spans="1:3" s="6" customFormat="1" ht="15">
      <c r="A23" s="119" t="s">
        <v>288</v>
      </c>
      <c r="B23" s="4" t="s">
        <v>98</v>
      </c>
      <c r="C23" s="121">
        <v>10.1</v>
      </c>
    </row>
    <row r="24" spans="1:3" s="6" customFormat="1" ht="30">
      <c r="A24" s="119" t="s">
        <v>289</v>
      </c>
      <c r="B24" s="4" t="s">
        <v>99</v>
      </c>
      <c r="C24" s="121"/>
    </row>
    <row r="25" spans="1:3" s="6" customFormat="1" ht="14.25">
      <c r="A25" s="116" t="s">
        <v>371</v>
      </c>
      <c r="B25" s="156" t="s">
        <v>372</v>
      </c>
      <c r="C25" s="118">
        <f>C26+C27</f>
        <v>132.2</v>
      </c>
    </row>
    <row r="26" spans="1:3" s="6" customFormat="1" ht="15">
      <c r="A26" s="119" t="s">
        <v>373</v>
      </c>
      <c r="B26" s="157" t="s">
        <v>374</v>
      </c>
      <c r="C26" s="121">
        <v>7</v>
      </c>
    </row>
    <row r="27" spans="1:3" s="6" customFormat="1" ht="15">
      <c r="A27" s="119" t="s">
        <v>375</v>
      </c>
      <c r="B27" s="157" t="s">
        <v>376</v>
      </c>
      <c r="C27" s="121">
        <v>125.2</v>
      </c>
    </row>
    <row r="28" spans="1:3" s="6" customFormat="1" ht="14.25">
      <c r="A28" s="116" t="s">
        <v>290</v>
      </c>
      <c r="B28" s="117" t="s">
        <v>291</v>
      </c>
      <c r="C28" s="123">
        <f>C30+C31</f>
        <v>53.932</v>
      </c>
    </row>
    <row r="29" spans="1:3" s="6" customFormat="1" ht="15">
      <c r="A29" s="119" t="s">
        <v>292</v>
      </c>
      <c r="B29" s="4" t="s">
        <v>293</v>
      </c>
      <c r="C29" s="121"/>
    </row>
    <row r="30" spans="1:3" s="6" customFormat="1" ht="15">
      <c r="A30" s="119" t="s">
        <v>294</v>
      </c>
      <c r="B30" s="4" t="s">
        <v>295</v>
      </c>
      <c r="C30" s="120">
        <v>11</v>
      </c>
    </row>
    <row r="31" spans="1:3" s="6" customFormat="1" ht="15">
      <c r="A31" s="119" t="s">
        <v>296</v>
      </c>
      <c r="B31" s="4" t="s">
        <v>45</v>
      </c>
      <c r="C31" s="120">
        <v>42.932</v>
      </c>
    </row>
    <row r="32" spans="1:3" s="6" customFormat="1" ht="15">
      <c r="A32" s="119" t="s">
        <v>297</v>
      </c>
      <c r="B32" s="4" t="s">
        <v>298</v>
      </c>
      <c r="C32" s="121"/>
    </row>
    <row r="33" spans="1:3" s="6" customFormat="1" ht="0.75" customHeight="1">
      <c r="A33" s="116" t="s">
        <v>299</v>
      </c>
      <c r="B33" s="117" t="s">
        <v>100</v>
      </c>
      <c r="C33" s="118"/>
    </row>
    <row r="34" spans="1:3" s="6" customFormat="1" ht="30" hidden="1">
      <c r="A34" s="119" t="s">
        <v>300</v>
      </c>
      <c r="B34" s="4" t="s">
        <v>101</v>
      </c>
      <c r="C34" s="121"/>
    </row>
    <row r="35" spans="1:3" s="6" customFormat="1" ht="15" hidden="1">
      <c r="A35" s="119" t="s">
        <v>301</v>
      </c>
      <c r="B35" s="4" t="s">
        <v>102</v>
      </c>
      <c r="C35" s="121"/>
    </row>
    <row r="36" spans="1:3" s="6" customFormat="1" ht="14.25">
      <c r="A36" s="116" t="s">
        <v>302</v>
      </c>
      <c r="B36" s="117" t="s">
        <v>71</v>
      </c>
      <c r="C36" s="123">
        <f>C37</f>
        <v>937.974</v>
      </c>
    </row>
    <row r="37" spans="1:3" s="6" customFormat="1" ht="15">
      <c r="A37" s="119" t="s">
        <v>303</v>
      </c>
      <c r="B37" s="4" t="s">
        <v>46</v>
      </c>
      <c r="C37" s="120">
        <v>937.974</v>
      </c>
    </row>
    <row r="38" spans="1:3" s="6" customFormat="1" ht="14.25" customHeight="1">
      <c r="A38" s="119" t="s">
        <v>304</v>
      </c>
      <c r="B38" s="4" t="s">
        <v>103</v>
      </c>
      <c r="C38" s="121"/>
    </row>
    <row r="39" spans="1:3" s="6" customFormat="1" ht="14.25" hidden="1">
      <c r="A39" s="116" t="s">
        <v>305</v>
      </c>
      <c r="B39" s="117" t="s">
        <v>47</v>
      </c>
      <c r="C39" s="118"/>
    </row>
    <row r="40" spans="1:3" s="6" customFormat="1" ht="15" hidden="1">
      <c r="A40" s="119" t="s">
        <v>306</v>
      </c>
      <c r="B40" s="4" t="s">
        <v>48</v>
      </c>
      <c r="C40" s="121"/>
    </row>
    <row r="41" spans="1:3" s="6" customFormat="1" ht="15" hidden="1">
      <c r="A41" s="119" t="s">
        <v>307</v>
      </c>
      <c r="B41" s="4" t="s">
        <v>308</v>
      </c>
      <c r="C41" s="121"/>
    </row>
    <row r="42" spans="1:3" s="6" customFormat="1" ht="14.25">
      <c r="A42" s="116" t="s">
        <v>309</v>
      </c>
      <c r="B42" s="117" t="s">
        <v>49</v>
      </c>
      <c r="C42" s="118">
        <f>C43+C44</f>
        <v>12</v>
      </c>
    </row>
    <row r="43" spans="1:3" s="6" customFormat="1" ht="15">
      <c r="A43" s="119" t="s">
        <v>310</v>
      </c>
      <c r="B43" s="4" t="s">
        <v>104</v>
      </c>
      <c r="C43" s="121">
        <v>0</v>
      </c>
    </row>
    <row r="44" spans="1:3" s="6" customFormat="1" ht="15">
      <c r="A44" s="119" t="s">
        <v>311</v>
      </c>
      <c r="B44" s="4" t="s">
        <v>312</v>
      </c>
      <c r="C44" s="121">
        <v>12</v>
      </c>
    </row>
    <row r="45" spans="1:3" s="6" customFormat="1" ht="28.5" hidden="1">
      <c r="A45" s="116" t="s">
        <v>313</v>
      </c>
      <c r="B45" s="117" t="s">
        <v>314</v>
      </c>
      <c r="C45" s="118"/>
    </row>
    <row r="46" spans="1:3" s="6" customFormat="1" ht="15" hidden="1">
      <c r="A46" s="119" t="s">
        <v>315</v>
      </c>
      <c r="B46" s="124" t="s">
        <v>105</v>
      </c>
      <c r="C46" s="121"/>
    </row>
    <row r="47" spans="1:3" s="6" customFormat="1" ht="42.75">
      <c r="A47" s="116" t="s">
        <v>377</v>
      </c>
      <c r="B47" s="117" t="s">
        <v>378</v>
      </c>
      <c r="C47" s="123">
        <f>C48</f>
        <v>187.47</v>
      </c>
    </row>
    <row r="48" spans="1:3" s="6" customFormat="1" ht="15">
      <c r="A48" s="158" t="s">
        <v>379</v>
      </c>
      <c r="B48" s="159" t="s">
        <v>106</v>
      </c>
      <c r="C48" s="120">
        <v>187.47</v>
      </c>
    </row>
    <row r="49" spans="1:3" s="6" customFormat="1" ht="15">
      <c r="A49" s="125"/>
      <c r="B49" s="126" t="s">
        <v>69</v>
      </c>
      <c r="C49" s="160">
        <f>C47+C42+C36+C28+C25+C21+C19+C12</f>
        <v>3250.924</v>
      </c>
    </row>
  </sheetData>
  <sheetProtection/>
  <mergeCells count="1">
    <mergeCell ref="A8:C9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6"/>
  <sheetViews>
    <sheetView tabSelected="1" view="pageBreakPreview" zoomScale="130" zoomScaleSheetLayoutView="130" workbookViewId="0" topLeftCell="A1">
      <selection activeCell="A10" sqref="A10"/>
    </sheetView>
  </sheetViews>
  <sheetFormatPr defaultColWidth="9.00390625" defaultRowHeight="12.75"/>
  <cols>
    <col min="1" max="1" width="5.00390625" style="6" customWidth="1"/>
    <col min="2" max="2" width="44.625" style="6" customWidth="1"/>
    <col min="3" max="3" width="7.875" style="6" customWidth="1"/>
    <col min="4" max="4" width="5.75390625" style="6" customWidth="1"/>
    <col min="5" max="5" width="6.375" style="6" customWidth="1"/>
    <col min="6" max="6" width="12.00390625" style="6" customWidth="1"/>
    <col min="7" max="7" width="7.875" style="6" customWidth="1"/>
    <col min="8" max="8" width="10.00390625" style="6" customWidth="1"/>
    <col min="9" max="16384" width="9.125" style="6" customWidth="1"/>
  </cols>
  <sheetData>
    <row r="1" spans="3:8" ht="15.75" customHeight="1">
      <c r="C1" s="6" t="s">
        <v>257</v>
      </c>
      <c r="H1" s="1" t="s">
        <v>368</v>
      </c>
    </row>
    <row r="2" ht="15">
      <c r="H2" s="1" t="s">
        <v>73</v>
      </c>
    </row>
    <row r="3" ht="12.75" customHeight="1">
      <c r="H3" s="1" t="s">
        <v>330</v>
      </c>
    </row>
    <row r="4" spans="2:8" ht="15">
      <c r="B4" s="9"/>
      <c r="H4" s="1" t="s">
        <v>345</v>
      </c>
    </row>
    <row r="5" spans="2:8" ht="12.75" customHeight="1">
      <c r="B5" s="11"/>
      <c r="H5" s="1" t="s">
        <v>331</v>
      </c>
    </row>
    <row r="6" spans="2:8" ht="15">
      <c r="B6" s="12"/>
      <c r="G6" s="9"/>
      <c r="H6" s="1"/>
    </row>
    <row r="7" spans="2:7" ht="15">
      <c r="B7" s="12"/>
      <c r="C7" s="1"/>
      <c r="G7" s="9"/>
    </row>
    <row r="8" spans="1:8" ht="12.75" customHeight="1">
      <c r="A8" s="215" t="s">
        <v>442</v>
      </c>
      <c r="B8" s="215"/>
      <c r="C8" s="215"/>
      <c r="D8" s="215"/>
      <c r="E8" s="215"/>
      <c r="F8" s="215"/>
      <c r="G8" s="215"/>
      <c r="H8" s="215"/>
    </row>
    <row r="9" spans="1:8" ht="17.25" customHeight="1">
      <c r="A9" s="215"/>
      <c r="B9" s="215"/>
      <c r="C9" s="215"/>
      <c r="D9" s="215"/>
      <c r="E9" s="215"/>
      <c r="F9" s="215"/>
      <c r="G9" s="215"/>
      <c r="H9" s="215"/>
    </row>
    <row r="10" spans="2:8" ht="12.75" customHeight="1">
      <c r="B10" s="14"/>
      <c r="C10" s="16"/>
      <c r="H10" s="27" t="s">
        <v>29</v>
      </c>
    </row>
    <row r="11" spans="1:8" ht="12.75" customHeight="1">
      <c r="A11" s="216" t="s">
        <v>21</v>
      </c>
      <c r="B11" s="216" t="s">
        <v>50</v>
      </c>
      <c r="C11" s="217" t="s">
        <v>51</v>
      </c>
      <c r="D11" s="217" t="s">
        <v>52</v>
      </c>
      <c r="E11" s="217" t="s">
        <v>53</v>
      </c>
      <c r="F11" s="217" t="s">
        <v>54</v>
      </c>
      <c r="G11" s="217" t="s">
        <v>55</v>
      </c>
      <c r="H11" s="218" t="s">
        <v>28</v>
      </c>
    </row>
    <row r="12" spans="1:8" ht="12.75">
      <c r="A12" s="216"/>
      <c r="B12" s="216"/>
      <c r="C12" s="217"/>
      <c r="D12" s="217"/>
      <c r="E12" s="217"/>
      <c r="F12" s="217"/>
      <c r="G12" s="217"/>
      <c r="H12" s="218"/>
    </row>
    <row r="13" spans="1:10" ht="25.5">
      <c r="A13" s="219">
        <v>1</v>
      </c>
      <c r="B13" s="64" t="s">
        <v>265</v>
      </c>
      <c r="C13" s="39" t="s">
        <v>263</v>
      </c>
      <c r="D13" s="38"/>
      <c r="E13" s="38"/>
      <c r="F13" s="38"/>
      <c r="G13" s="39"/>
      <c r="H13" s="41">
        <f>H14+H36+H43+H56+H63+H74+H82+H86</f>
        <v>3250.9239999999995</v>
      </c>
      <c r="J13" s="135"/>
    </row>
    <row r="14" spans="1:8" ht="17.25" customHeight="1">
      <c r="A14" s="219"/>
      <c r="B14" s="65" t="s">
        <v>40</v>
      </c>
      <c r="C14" s="40">
        <v>991</v>
      </c>
      <c r="D14" s="48" t="s">
        <v>56</v>
      </c>
      <c r="E14" s="49"/>
      <c r="F14" s="55"/>
      <c r="G14" s="59"/>
      <c r="H14" s="45">
        <f>H15+H19+H28+H31</f>
        <v>1840.048</v>
      </c>
    </row>
    <row r="15" spans="1:8" ht="38.25">
      <c r="A15" s="219"/>
      <c r="B15" s="66" t="s">
        <v>57</v>
      </c>
      <c r="C15" s="39" t="s">
        <v>263</v>
      </c>
      <c r="D15" s="162" t="s">
        <v>56</v>
      </c>
      <c r="E15" s="162" t="s">
        <v>58</v>
      </c>
      <c r="F15" s="56"/>
      <c r="G15" s="60"/>
      <c r="H15" s="41">
        <f>H16</f>
        <v>453.386</v>
      </c>
    </row>
    <row r="16" spans="1:8" ht="38.25">
      <c r="A16" s="219"/>
      <c r="B16" s="67" t="s">
        <v>387</v>
      </c>
      <c r="C16" s="39" t="s">
        <v>263</v>
      </c>
      <c r="D16" s="51" t="s">
        <v>56</v>
      </c>
      <c r="E16" s="51" t="s">
        <v>58</v>
      </c>
      <c r="F16" s="56" t="s">
        <v>381</v>
      </c>
      <c r="G16" s="60"/>
      <c r="H16" s="41">
        <f>H17+H18</f>
        <v>453.386</v>
      </c>
    </row>
    <row r="17" spans="1:8" ht="39.75" customHeight="1">
      <c r="A17" s="219"/>
      <c r="B17" s="67" t="s">
        <v>380</v>
      </c>
      <c r="C17" s="39" t="s">
        <v>263</v>
      </c>
      <c r="D17" s="51" t="s">
        <v>56</v>
      </c>
      <c r="E17" s="51" t="s">
        <v>58</v>
      </c>
      <c r="F17" s="56" t="s">
        <v>381</v>
      </c>
      <c r="G17" s="60" t="s">
        <v>107</v>
      </c>
      <c r="H17" s="109">
        <v>348.223</v>
      </c>
    </row>
    <row r="18" spans="1:8" ht="39.75" customHeight="1">
      <c r="A18" s="219"/>
      <c r="B18" s="67" t="s">
        <v>382</v>
      </c>
      <c r="C18" s="39" t="s">
        <v>263</v>
      </c>
      <c r="D18" s="51" t="s">
        <v>56</v>
      </c>
      <c r="E18" s="51" t="s">
        <v>58</v>
      </c>
      <c r="F18" s="56" t="s">
        <v>381</v>
      </c>
      <c r="G18" s="60" t="s">
        <v>383</v>
      </c>
      <c r="H18" s="109">
        <v>105.163</v>
      </c>
    </row>
    <row r="19" spans="1:8" ht="51">
      <c r="A19" s="219"/>
      <c r="B19" s="66" t="s">
        <v>41</v>
      </c>
      <c r="C19" s="39" t="s">
        <v>263</v>
      </c>
      <c r="D19" s="50" t="s">
        <v>56</v>
      </c>
      <c r="E19" s="50" t="s">
        <v>59</v>
      </c>
      <c r="F19" s="56"/>
      <c r="G19" s="60"/>
      <c r="H19" s="41">
        <f>H20+H22</f>
        <v>942.78</v>
      </c>
    </row>
    <row r="20" spans="1:8" ht="15.75">
      <c r="A20" s="219"/>
      <c r="B20" s="67" t="s">
        <v>389</v>
      </c>
      <c r="C20" s="39" t="s">
        <v>263</v>
      </c>
      <c r="D20" s="51" t="s">
        <v>56</v>
      </c>
      <c r="E20" s="51" t="s">
        <v>59</v>
      </c>
      <c r="F20" s="56" t="s">
        <v>385</v>
      </c>
      <c r="G20" s="60"/>
      <c r="H20" s="41">
        <f>H21</f>
        <v>0</v>
      </c>
    </row>
    <row r="21" spans="1:8" ht="29.25" customHeight="1">
      <c r="A21" s="219"/>
      <c r="B21" s="67" t="s">
        <v>109</v>
      </c>
      <c r="C21" s="39" t="s">
        <v>263</v>
      </c>
      <c r="D21" s="51" t="s">
        <v>56</v>
      </c>
      <c r="E21" s="51" t="s">
        <v>59</v>
      </c>
      <c r="F21" s="56" t="s">
        <v>385</v>
      </c>
      <c r="G21" s="60" t="s">
        <v>114</v>
      </c>
      <c r="H21" s="41">
        <v>0</v>
      </c>
    </row>
    <row r="22" spans="1:8" ht="23.25" customHeight="1">
      <c r="A22" s="219"/>
      <c r="B22" s="67" t="s">
        <v>388</v>
      </c>
      <c r="C22" s="39" t="s">
        <v>263</v>
      </c>
      <c r="D22" s="51" t="s">
        <v>56</v>
      </c>
      <c r="E22" s="51" t="s">
        <v>59</v>
      </c>
      <c r="F22" s="56" t="s">
        <v>384</v>
      </c>
      <c r="G22" s="60"/>
      <c r="H22" s="41">
        <f>H23+H24+H25+H26+H27</f>
        <v>942.78</v>
      </c>
    </row>
    <row r="23" spans="1:8" ht="25.5">
      <c r="A23" s="219"/>
      <c r="B23" s="67" t="s">
        <v>380</v>
      </c>
      <c r="C23" s="39" t="s">
        <v>263</v>
      </c>
      <c r="D23" s="51" t="s">
        <v>56</v>
      </c>
      <c r="E23" s="51" t="s">
        <v>59</v>
      </c>
      <c r="F23" s="56" t="s">
        <v>384</v>
      </c>
      <c r="G23" s="60" t="s">
        <v>107</v>
      </c>
      <c r="H23" s="41">
        <v>553.135</v>
      </c>
    </row>
    <row r="24" spans="1:8" ht="42.75" customHeight="1">
      <c r="A24" s="219"/>
      <c r="B24" s="67" t="s">
        <v>382</v>
      </c>
      <c r="C24" s="39" t="s">
        <v>263</v>
      </c>
      <c r="D24" s="51" t="s">
        <v>56</v>
      </c>
      <c r="E24" s="51" t="s">
        <v>59</v>
      </c>
      <c r="F24" s="56" t="s">
        <v>384</v>
      </c>
      <c r="G24" s="60" t="s">
        <v>383</v>
      </c>
      <c r="H24" s="41">
        <v>167.047</v>
      </c>
    </row>
    <row r="25" spans="1:8" ht="25.5">
      <c r="A25" s="219"/>
      <c r="B25" s="67" t="s">
        <v>108</v>
      </c>
      <c r="C25" s="39" t="s">
        <v>263</v>
      </c>
      <c r="D25" s="51" t="s">
        <v>56</v>
      </c>
      <c r="E25" s="51" t="s">
        <v>59</v>
      </c>
      <c r="F25" s="56" t="s">
        <v>384</v>
      </c>
      <c r="G25" s="60" t="s">
        <v>112</v>
      </c>
      <c r="H25" s="41">
        <v>54.9</v>
      </c>
    </row>
    <row r="26" spans="1:8" ht="38.25">
      <c r="A26" s="219"/>
      <c r="B26" s="67" t="s">
        <v>255</v>
      </c>
      <c r="C26" s="39" t="s">
        <v>263</v>
      </c>
      <c r="D26" s="51" t="s">
        <v>56</v>
      </c>
      <c r="E26" s="51" t="s">
        <v>59</v>
      </c>
      <c r="F26" s="56" t="s">
        <v>384</v>
      </c>
      <c r="G26" s="60" t="s">
        <v>113</v>
      </c>
      <c r="H26" s="41">
        <v>164.698</v>
      </c>
    </row>
    <row r="27" spans="1:8" ht="15.75">
      <c r="A27" s="219"/>
      <c r="B27" s="67" t="s">
        <v>110</v>
      </c>
      <c r="C27" s="39" t="s">
        <v>263</v>
      </c>
      <c r="D27" s="51" t="s">
        <v>56</v>
      </c>
      <c r="E27" s="51" t="s">
        <v>59</v>
      </c>
      <c r="F27" s="56" t="s">
        <v>384</v>
      </c>
      <c r="G27" s="60" t="s">
        <v>115</v>
      </c>
      <c r="H27" s="41">
        <v>3</v>
      </c>
    </row>
    <row r="28" spans="1:8" ht="21" customHeight="1">
      <c r="A28" s="219"/>
      <c r="B28" s="66" t="s">
        <v>97</v>
      </c>
      <c r="C28" s="56" t="s">
        <v>263</v>
      </c>
      <c r="D28" s="128" t="s">
        <v>56</v>
      </c>
      <c r="E28" s="128" t="s">
        <v>68</v>
      </c>
      <c r="F28" s="71"/>
      <c r="G28" s="71"/>
      <c r="H28" s="129">
        <f>H29</f>
        <v>5</v>
      </c>
    </row>
    <row r="29" spans="1:8" ht="18" customHeight="1">
      <c r="A29" s="219"/>
      <c r="B29" s="67" t="s">
        <v>390</v>
      </c>
      <c r="C29" s="56" t="s">
        <v>263</v>
      </c>
      <c r="D29" s="56" t="s">
        <v>56</v>
      </c>
      <c r="E29" s="56" t="s">
        <v>68</v>
      </c>
      <c r="F29" s="56" t="s">
        <v>391</v>
      </c>
      <c r="G29" s="56"/>
      <c r="H29" s="130">
        <f>H30</f>
        <v>5</v>
      </c>
    </row>
    <row r="30" spans="1:8" ht="18.75" customHeight="1">
      <c r="A30" s="219"/>
      <c r="B30" s="67" t="s">
        <v>240</v>
      </c>
      <c r="C30" s="56" t="s">
        <v>263</v>
      </c>
      <c r="D30" s="56" t="s">
        <v>56</v>
      </c>
      <c r="E30" s="56" t="s">
        <v>68</v>
      </c>
      <c r="F30" s="56" t="s">
        <v>391</v>
      </c>
      <c r="G30" s="56" t="s">
        <v>117</v>
      </c>
      <c r="H30" s="131">
        <v>5</v>
      </c>
    </row>
    <row r="31" spans="1:8" ht="21" customHeight="1">
      <c r="A31" s="219"/>
      <c r="B31" s="66" t="s">
        <v>42</v>
      </c>
      <c r="C31" s="56" t="s">
        <v>263</v>
      </c>
      <c r="D31" s="128" t="s">
        <v>56</v>
      </c>
      <c r="E31" s="128" t="s">
        <v>60</v>
      </c>
      <c r="F31" s="56"/>
      <c r="G31" s="56"/>
      <c r="H31" s="134">
        <f>H32</f>
        <v>438.882</v>
      </c>
    </row>
    <row r="32" spans="1:8" ht="22.5" customHeight="1">
      <c r="A32" s="219"/>
      <c r="B32" s="67" t="s">
        <v>389</v>
      </c>
      <c r="C32" s="56" t="s">
        <v>263</v>
      </c>
      <c r="D32" s="56" t="s">
        <v>56</v>
      </c>
      <c r="E32" s="56" t="s">
        <v>60</v>
      </c>
      <c r="F32" s="56" t="s">
        <v>385</v>
      </c>
      <c r="G32" s="56"/>
      <c r="H32" s="132">
        <f>H33+H34+H35</f>
        <v>438.882</v>
      </c>
    </row>
    <row r="33" spans="1:8" ht="18.75" customHeight="1">
      <c r="A33" s="219"/>
      <c r="B33" s="67" t="s">
        <v>413</v>
      </c>
      <c r="C33" s="56" t="s">
        <v>263</v>
      </c>
      <c r="D33" s="56" t="s">
        <v>56</v>
      </c>
      <c r="E33" s="56" t="s">
        <v>60</v>
      </c>
      <c r="F33" s="56" t="s">
        <v>385</v>
      </c>
      <c r="G33" s="56" t="s">
        <v>151</v>
      </c>
      <c r="H33" s="132">
        <v>236.895</v>
      </c>
    </row>
    <row r="34" spans="1:8" ht="42" customHeight="1">
      <c r="A34" s="219"/>
      <c r="B34" s="67" t="s">
        <v>414</v>
      </c>
      <c r="C34" s="56" t="s">
        <v>263</v>
      </c>
      <c r="D34" s="56" t="s">
        <v>56</v>
      </c>
      <c r="E34" s="56" t="s">
        <v>60</v>
      </c>
      <c r="F34" s="56" t="s">
        <v>385</v>
      </c>
      <c r="G34" s="56" t="s">
        <v>386</v>
      </c>
      <c r="H34" s="132">
        <v>71.542</v>
      </c>
    </row>
    <row r="35" spans="1:8" ht="27.75" customHeight="1">
      <c r="A35" s="219"/>
      <c r="B35" s="67" t="s">
        <v>255</v>
      </c>
      <c r="C35" s="56" t="s">
        <v>263</v>
      </c>
      <c r="D35" s="56" t="s">
        <v>56</v>
      </c>
      <c r="E35" s="56" t="s">
        <v>60</v>
      </c>
      <c r="F35" s="56" t="s">
        <v>385</v>
      </c>
      <c r="G35" s="56" t="s">
        <v>113</v>
      </c>
      <c r="H35" s="132">
        <v>130.445</v>
      </c>
    </row>
    <row r="36" spans="1:8" ht="30" customHeight="1">
      <c r="A36" s="219"/>
      <c r="B36" s="68" t="s">
        <v>61</v>
      </c>
      <c r="C36" s="40">
        <v>991</v>
      </c>
      <c r="D36" s="52" t="s">
        <v>58</v>
      </c>
      <c r="E36" s="52"/>
      <c r="F36" s="57"/>
      <c r="G36" s="61"/>
      <c r="H36" s="45">
        <f>H37</f>
        <v>77.2</v>
      </c>
    </row>
    <row r="37" spans="1:8" ht="21" customHeight="1">
      <c r="A37" s="219"/>
      <c r="B37" s="69" t="s">
        <v>43</v>
      </c>
      <c r="C37" s="42">
        <v>991</v>
      </c>
      <c r="D37" s="51" t="s">
        <v>58</v>
      </c>
      <c r="E37" s="51" t="s">
        <v>62</v>
      </c>
      <c r="F37" s="56"/>
      <c r="G37" s="60"/>
      <c r="H37" s="41">
        <f>H38</f>
        <v>77.2</v>
      </c>
    </row>
    <row r="38" spans="1:8" ht="26.25" customHeight="1">
      <c r="A38" s="219"/>
      <c r="B38" s="70" t="s">
        <v>118</v>
      </c>
      <c r="C38" s="42">
        <v>991</v>
      </c>
      <c r="D38" s="51" t="s">
        <v>58</v>
      </c>
      <c r="E38" s="51" t="s">
        <v>62</v>
      </c>
      <c r="F38" s="56" t="s">
        <v>439</v>
      </c>
      <c r="G38" s="60"/>
      <c r="H38" s="41">
        <f>H39+H40+H41+H42</f>
        <v>77.2</v>
      </c>
    </row>
    <row r="39" spans="1:8" ht="31.5" customHeight="1">
      <c r="A39" s="219"/>
      <c r="B39" s="67" t="s">
        <v>380</v>
      </c>
      <c r="C39" s="42">
        <v>991</v>
      </c>
      <c r="D39" s="51" t="s">
        <v>58</v>
      </c>
      <c r="E39" s="51" t="s">
        <v>62</v>
      </c>
      <c r="F39" s="56" t="s">
        <v>439</v>
      </c>
      <c r="G39" s="161" t="s">
        <v>107</v>
      </c>
      <c r="H39" s="109">
        <v>47.771</v>
      </c>
    </row>
    <row r="40" spans="1:8" ht="42" customHeight="1">
      <c r="A40" s="219"/>
      <c r="B40" s="67" t="s">
        <v>382</v>
      </c>
      <c r="C40" s="42">
        <v>992</v>
      </c>
      <c r="D40" s="51" t="s">
        <v>58</v>
      </c>
      <c r="E40" s="51" t="s">
        <v>62</v>
      </c>
      <c r="F40" s="56" t="s">
        <v>439</v>
      </c>
      <c r="G40" s="161" t="s">
        <v>383</v>
      </c>
      <c r="H40" s="109">
        <v>14.427</v>
      </c>
    </row>
    <row r="41" spans="1:8" ht="25.5">
      <c r="A41" s="219"/>
      <c r="B41" s="67" t="s">
        <v>108</v>
      </c>
      <c r="C41" s="42">
        <v>991</v>
      </c>
      <c r="D41" s="51" t="s">
        <v>58</v>
      </c>
      <c r="E41" s="51" t="s">
        <v>62</v>
      </c>
      <c r="F41" s="56" t="s">
        <v>439</v>
      </c>
      <c r="G41" s="60" t="s">
        <v>112</v>
      </c>
      <c r="H41" s="109">
        <v>3.4</v>
      </c>
    </row>
    <row r="42" spans="1:8" ht="27" customHeight="1">
      <c r="A42" s="219"/>
      <c r="B42" s="67" t="s">
        <v>262</v>
      </c>
      <c r="C42" s="42">
        <v>991</v>
      </c>
      <c r="D42" s="51" t="s">
        <v>58</v>
      </c>
      <c r="E42" s="51" t="s">
        <v>62</v>
      </c>
      <c r="F42" s="56" t="s">
        <v>439</v>
      </c>
      <c r="G42" s="60" t="s">
        <v>113</v>
      </c>
      <c r="H42" s="109">
        <v>11.602</v>
      </c>
    </row>
    <row r="43" spans="1:8" ht="42" customHeight="1">
      <c r="A43" s="219"/>
      <c r="B43" s="65" t="s">
        <v>44</v>
      </c>
      <c r="C43" s="43">
        <v>991</v>
      </c>
      <c r="D43" s="53" t="s">
        <v>62</v>
      </c>
      <c r="E43" s="53"/>
      <c r="F43" s="58"/>
      <c r="G43" s="62"/>
      <c r="H43" s="110">
        <f>H44</f>
        <v>10.1</v>
      </c>
    </row>
    <row r="44" spans="1:8" ht="15.75">
      <c r="A44" s="219"/>
      <c r="B44" s="66" t="s">
        <v>98</v>
      </c>
      <c r="C44" s="42">
        <v>991</v>
      </c>
      <c r="D44" s="51" t="s">
        <v>62</v>
      </c>
      <c r="E44" s="51" t="s">
        <v>67</v>
      </c>
      <c r="F44" s="56"/>
      <c r="G44" s="60"/>
      <c r="H44" s="41">
        <f>H51+H52</f>
        <v>10.1</v>
      </c>
    </row>
    <row r="45" spans="1:8" ht="38.25" customHeight="1" hidden="1">
      <c r="A45" s="219"/>
      <c r="B45" s="67" t="s">
        <v>390</v>
      </c>
      <c r="C45" s="42">
        <v>991</v>
      </c>
      <c r="D45" s="51" t="s">
        <v>62</v>
      </c>
      <c r="E45" s="51" t="s">
        <v>67</v>
      </c>
      <c r="F45" s="56" t="s">
        <v>391</v>
      </c>
      <c r="G45" s="60"/>
      <c r="H45" s="41">
        <v>0.1</v>
      </c>
    </row>
    <row r="46" spans="1:8" ht="51" customHeight="1" hidden="1">
      <c r="A46" s="219"/>
      <c r="B46" s="67" t="s">
        <v>256</v>
      </c>
      <c r="C46" s="42">
        <v>991</v>
      </c>
      <c r="D46" s="51" t="s">
        <v>62</v>
      </c>
      <c r="E46" s="51" t="s">
        <v>67</v>
      </c>
      <c r="F46" s="56" t="s">
        <v>391</v>
      </c>
      <c r="G46" s="60" t="s">
        <v>151</v>
      </c>
      <c r="H46" s="109">
        <v>0</v>
      </c>
    </row>
    <row r="47" spans="1:8" ht="42" customHeight="1" hidden="1">
      <c r="A47" s="219"/>
      <c r="B47" s="66" t="s">
        <v>98</v>
      </c>
      <c r="C47" s="42">
        <v>991</v>
      </c>
      <c r="D47" s="51" t="s">
        <v>62</v>
      </c>
      <c r="E47" s="51" t="s">
        <v>67</v>
      </c>
      <c r="F47" s="56"/>
      <c r="G47" s="60"/>
      <c r="H47" s="41">
        <f>H48</f>
        <v>0.1</v>
      </c>
    </row>
    <row r="48" spans="1:8" ht="39.75" customHeight="1" hidden="1">
      <c r="A48" s="219"/>
      <c r="B48" s="67" t="s">
        <v>390</v>
      </c>
      <c r="C48" s="42">
        <v>991</v>
      </c>
      <c r="D48" s="51" t="s">
        <v>62</v>
      </c>
      <c r="E48" s="51" t="s">
        <v>67</v>
      </c>
      <c r="F48" s="56" t="s">
        <v>391</v>
      </c>
      <c r="G48" s="60"/>
      <c r="H48" s="41">
        <v>0.1</v>
      </c>
    </row>
    <row r="49" spans="1:8" ht="25.5" customHeight="1" hidden="1">
      <c r="A49" s="219"/>
      <c r="B49" s="67" t="s">
        <v>255</v>
      </c>
      <c r="C49" s="42">
        <v>991</v>
      </c>
      <c r="D49" s="51" t="s">
        <v>62</v>
      </c>
      <c r="E49" s="51" t="s">
        <v>67</v>
      </c>
      <c r="F49" s="56" t="s">
        <v>391</v>
      </c>
      <c r="G49" s="60" t="s">
        <v>113</v>
      </c>
      <c r="H49" s="109">
        <v>0.1</v>
      </c>
    </row>
    <row r="50" spans="1:8" ht="38.25" customHeight="1" hidden="1">
      <c r="A50" s="219"/>
      <c r="B50" s="66" t="s">
        <v>99</v>
      </c>
      <c r="C50" s="42">
        <v>991</v>
      </c>
      <c r="D50" s="51" t="s">
        <v>62</v>
      </c>
      <c r="E50" s="51" t="s">
        <v>68</v>
      </c>
      <c r="F50" s="56"/>
      <c r="G50" s="60"/>
      <c r="H50" s="41"/>
    </row>
    <row r="51" spans="1:8" ht="25.5">
      <c r="A51" s="219"/>
      <c r="B51" s="67" t="s">
        <v>108</v>
      </c>
      <c r="C51" s="42">
        <v>991</v>
      </c>
      <c r="D51" s="51" t="s">
        <v>62</v>
      </c>
      <c r="E51" s="51" t="s">
        <v>67</v>
      </c>
      <c r="F51" s="56" t="s">
        <v>391</v>
      </c>
      <c r="G51" s="60" t="s">
        <v>112</v>
      </c>
      <c r="H51" s="109">
        <v>0</v>
      </c>
    </row>
    <row r="52" spans="1:8" ht="38.25">
      <c r="A52" s="219"/>
      <c r="B52" s="67" t="s">
        <v>255</v>
      </c>
      <c r="C52" s="42">
        <v>991</v>
      </c>
      <c r="D52" s="51" t="s">
        <v>62</v>
      </c>
      <c r="E52" s="51" t="s">
        <v>67</v>
      </c>
      <c r="F52" s="56" t="s">
        <v>391</v>
      </c>
      <c r="G52" s="60" t="s">
        <v>113</v>
      </c>
      <c r="H52" s="109">
        <v>10.1</v>
      </c>
    </row>
    <row r="53" spans="1:8" ht="27.75" customHeight="1" hidden="1">
      <c r="A53" s="219"/>
      <c r="B53" s="67" t="s">
        <v>254</v>
      </c>
      <c r="C53" s="42">
        <v>991</v>
      </c>
      <c r="D53" s="51" t="s">
        <v>62</v>
      </c>
      <c r="E53" s="51" t="s">
        <v>68</v>
      </c>
      <c r="F53" s="56" t="s">
        <v>152</v>
      </c>
      <c r="G53" s="60" t="s">
        <v>111</v>
      </c>
      <c r="H53" s="41"/>
    </row>
    <row r="54" spans="1:8" ht="29.25" customHeight="1" hidden="1">
      <c r="A54" s="219"/>
      <c r="B54" s="67" t="s">
        <v>108</v>
      </c>
      <c r="C54" s="42">
        <v>991</v>
      </c>
      <c r="D54" s="51" t="s">
        <v>62</v>
      </c>
      <c r="E54" s="51" t="s">
        <v>68</v>
      </c>
      <c r="F54" s="56" t="s">
        <v>152</v>
      </c>
      <c r="G54" s="60" t="s">
        <v>112</v>
      </c>
      <c r="H54" s="41"/>
    </row>
    <row r="55" spans="1:8" ht="25.5" customHeight="1" hidden="1">
      <c r="A55" s="219"/>
      <c r="B55" s="67" t="s">
        <v>255</v>
      </c>
      <c r="C55" s="42">
        <v>991</v>
      </c>
      <c r="D55" s="51" t="s">
        <v>62</v>
      </c>
      <c r="E55" s="51" t="s">
        <v>68</v>
      </c>
      <c r="F55" s="56" t="s">
        <v>152</v>
      </c>
      <c r="G55" s="60" t="s">
        <v>113</v>
      </c>
      <c r="H55" s="41"/>
    </row>
    <row r="56" spans="1:8" ht="15.75">
      <c r="A56" s="219"/>
      <c r="B56" s="65" t="s">
        <v>392</v>
      </c>
      <c r="C56" s="43">
        <v>991</v>
      </c>
      <c r="D56" s="53" t="s">
        <v>59</v>
      </c>
      <c r="E56" s="53"/>
      <c r="F56" s="58"/>
      <c r="G56" s="62"/>
      <c r="H56" s="110">
        <f>H57+H60</f>
        <v>132.2</v>
      </c>
    </row>
    <row r="57" spans="1:8" ht="18" customHeight="1">
      <c r="A57" s="219"/>
      <c r="B57" s="66" t="s">
        <v>374</v>
      </c>
      <c r="C57" s="163">
        <v>991</v>
      </c>
      <c r="D57" s="163" t="s">
        <v>59</v>
      </c>
      <c r="E57" s="164" t="s">
        <v>56</v>
      </c>
      <c r="F57" s="164"/>
      <c r="G57" s="165"/>
      <c r="H57" s="109">
        <f>H58</f>
        <v>7</v>
      </c>
    </row>
    <row r="58" spans="1:8" ht="24" customHeight="1">
      <c r="A58" s="219"/>
      <c r="B58" s="67" t="s">
        <v>390</v>
      </c>
      <c r="C58" s="163">
        <v>991</v>
      </c>
      <c r="D58" s="163" t="s">
        <v>59</v>
      </c>
      <c r="E58" s="164" t="s">
        <v>56</v>
      </c>
      <c r="F58" s="164" t="s">
        <v>391</v>
      </c>
      <c r="G58" s="165" t="s">
        <v>393</v>
      </c>
      <c r="H58" s="109">
        <f>H59</f>
        <v>7</v>
      </c>
    </row>
    <row r="59" spans="1:8" ht="33" customHeight="1">
      <c r="A59" s="219"/>
      <c r="B59" s="67" t="s">
        <v>108</v>
      </c>
      <c r="C59" s="166">
        <v>991</v>
      </c>
      <c r="D59" s="163" t="s">
        <v>59</v>
      </c>
      <c r="E59" s="167" t="s">
        <v>56</v>
      </c>
      <c r="F59" s="164" t="s">
        <v>391</v>
      </c>
      <c r="G59" s="166">
        <v>244</v>
      </c>
      <c r="H59" s="109">
        <v>7</v>
      </c>
    </row>
    <row r="60" spans="1:8" ht="15.75">
      <c r="A60" s="219"/>
      <c r="B60" s="66" t="s">
        <v>376</v>
      </c>
      <c r="C60" s="44">
        <v>991</v>
      </c>
      <c r="D60" s="168" t="s">
        <v>59</v>
      </c>
      <c r="E60" s="168" t="s">
        <v>63</v>
      </c>
      <c r="F60" s="167"/>
      <c r="G60" s="169"/>
      <c r="H60" s="170">
        <f>H61</f>
        <v>125.2</v>
      </c>
    </row>
    <row r="61" spans="1:8" ht="66" customHeight="1">
      <c r="A61" s="219"/>
      <c r="B61" s="67" t="s">
        <v>436</v>
      </c>
      <c r="C61" s="44">
        <v>991</v>
      </c>
      <c r="D61" s="168" t="s">
        <v>59</v>
      </c>
      <c r="E61" s="168" t="s">
        <v>63</v>
      </c>
      <c r="F61" s="167" t="s">
        <v>438</v>
      </c>
      <c r="G61" s="171"/>
      <c r="H61" s="172">
        <f>H62</f>
        <v>125.2</v>
      </c>
    </row>
    <row r="62" spans="1:8" ht="38.25">
      <c r="A62" s="219"/>
      <c r="B62" s="67" t="s">
        <v>255</v>
      </c>
      <c r="C62" s="44">
        <v>991</v>
      </c>
      <c r="D62" s="168" t="s">
        <v>59</v>
      </c>
      <c r="E62" s="168" t="s">
        <v>63</v>
      </c>
      <c r="F62" s="167" t="s">
        <v>438</v>
      </c>
      <c r="G62" s="171">
        <v>244</v>
      </c>
      <c r="H62" s="172">
        <v>125.2</v>
      </c>
    </row>
    <row r="63" spans="1:8" ht="15.75">
      <c r="A63" s="219"/>
      <c r="B63" s="65" t="s">
        <v>64</v>
      </c>
      <c r="C63" s="43">
        <v>991</v>
      </c>
      <c r="D63" s="53" t="s">
        <v>65</v>
      </c>
      <c r="E63" s="53"/>
      <c r="F63" s="72"/>
      <c r="G63" s="62"/>
      <c r="H63" s="110">
        <f>H64+H67</f>
        <v>53.932</v>
      </c>
    </row>
    <row r="64" spans="1:8" ht="15.75">
      <c r="A64" s="219"/>
      <c r="B64" s="148" t="s">
        <v>369</v>
      </c>
      <c r="C64" s="149">
        <v>991</v>
      </c>
      <c r="D64" s="51" t="s">
        <v>65</v>
      </c>
      <c r="E64" s="51" t="s">
        <v>58</v>
      </c>
      <c r="F64" s="150"/>
      <c r="G64" s="151"/>
      <c r="H64" s="152">
        <f>H65</f>
        <v>11</v>
      </c>
    </row>
    <row r="65" spans="1:8" ht="15.75">
      <c r="A65" s="219"/>
      <c r="B65" s="133" t="s">
        <v>390</v>
      </c>
      <c r="C65" s="149">
        <v>991</v>
      </c>
      <c r="D65" s="51" t="s">
        <v>65</v>
      </c>
      <c r="E65" s="51" t="s">
        <v>58</v>
      </c>
      <c r="F65" s="150" t="s">
        <v>394</v>
      </c>
      <c r="G65" s="151"/>
      <c r="H65" s="153">
        <f>H66</f>
        <v>11</v>
      </c>
    </row>
    <row r="66" spans="1:8" ht="30" customHeight="1">
      <c r="A66" s="219"/>
      <c r="B66" s="67" t="s">
        <v>370</v>
      </c>
      <c r="C66" s="149">
        <v>991</v>
      </c>
      <c r="D66" s="51" t="s">
        <v>65</v>
      </c>
      <c r="E66" s="51" t="s">
        <v>58</v>
      </c>
      <c r="F66" s="150" t="s">
        <v>394</v>
      </c>
      <c r="G66" s="151">
        <v>244</v>
      </c>
      <c r="H66" s="153">
        <v>11</v>
      </c>
    </row>
    <row r="67" spans="1:8" ht="18.75" customHeight="1">
      <c r="A67" s="219"/>
      <c r="B67" s="66" t="s">
        <v>45</v>
      </c>
      <c r="C67" s="44">
        <v>991</v>
      </c>
      <c r="D67" s="51" t="s">
        <v>65</v>
      </c>
      <c r="E67" s="51" t="s">
        <v>62</v>
      </c>
      <c r="F67" s="56"/>
      <c r="G67" s="60"/>
      <c r="H67" s="41">
        <f>H68+H70+H72</f>
        <v>42.932</v>
      </c>
    </row>
    <row r="68" spans="1:8" ht="31.5" customHeight="1" hidden="1">
      <c r="A68" s="219"/>
      <c r="B68" s="67" t="s">
        <v>395</v>
      </c>
      <c r="C68" s="44">
        <v>988</v>
      </c>
      <c r="D68" s="51" t="s">
        <v>65</v>
      </c>
      <c r="E68" s="51" t="s">
        <v>62</v>
      </c>
      <c r="F68" s="150" t="s">
        <v>396</v>
      </c>
      <c r="G68" s="60"/>
      <c r="H68" s="174">
        <f>H69</f>
        <v>0</v>
      </c>
    </row>
    <row r="69" spans="1:8" ht="25.5" customHeight="1" hidden="1">
      <c r="A69" s="219"/>
      <c r="B69" s="67" t="s">
        <v>370</v>
      </c>
      <c r="C69" s="44">
        <v>989</v>
      </c>
      <c r="D69" s="51" t="s">
        <v>65</v>
      </c>
      <c r="E69" s="51" t="s">
        <v>62</v>
      </c>
      <c r="F69" s="150" t="s">
        <v>396</v>
      </c>
      <c r="G69" s="60" t="s">
        <v>113</v>
      </c>
      <c r="H69" s="174">
        <v>0</v>
      </c>
    </row>
    <row r="70" spans="1:8" ht="24" customHeight="1">
      <c r="A70" s="219"/>
      <c r="B70" s="133" t="s">
        <v>390</v>
      </c>
      <c r="C70" s="44">
        <v>991</v>
      </c>
      <c r="D70" s="51" t="s">
        <v>65</v>
      </c>
      <c r="E70" s="51" t="s">
        <v>62</v>
      </c>
      <c r="F70" s="150" t="s">
        <v>394</v>
      </c>
      <c r="G70" s="60"/>
      <c r="H70" s="109">
        <f>H71</f>
        <v>42.932</v>
      </c>
    </row>
    <row r="71" spans="1:8" ht="27" customHeight="1">
      <c r="A71" s="219"/>
      <c r="B71" s="67" t="s">
        <v>370</v>
      </c>
      <c r="C71" s="44">
        <v>991</v>
      </c>
      <c r="D71" s="51" t="s">
        <v>65</v>
      </c>
      <c r="E71" s="51" t="s">
        <v>62</v>
      </c>
      <c r="F71" s="150" t="s">
        <v>394</v>
      </c>
      <c r="G71" s="60" t="s">
        <v>113</v>
      </c>
      <c r="H71" s="109">
        <v>42.932</v>
      </c>
    </row>
    <row r="72" spans="1:8" ht="29.25" customHeight="1" hidden="1">
      <c r="A72" s="219"/>
      <c r="B72" s="67" t="s">
        <v>397</v>
      </c>
      <c r="C72" s="44">
        <v>992</v>
      </c>
      <c r="D72" s="51" t="s">
        <v>65</v>
      </c>
      <c r="E72" s="51" t="s">
        <v>62</v>
      </c>
      <c r="F72" s="150" t="s">
        <v>398</v>
      </c>
      <c r="G72" s="60"/>
      <c r="H72" s="174">
        <f>H73</f>
        <v>0</v>
      </c>
    </row>
    <row r="73" spans="1:8" ht="38.25" customHeight="1" hidden="1">
      <c r="A73" s="219"/>
      <c r="B73" s="67" t="s">
        <v>370</v>
      </c>
      <c r="C73" s="44">
        <v>993</v>
      </c>
      <c r="D73" s="51" t="s">
        <v>65</v>
      </c>
      <c r="E73" s="51" t="s">
        <v>62</v>
      </c>
      <c r="F73" s="150" t="s">
        <v>398</v>
      </c>
      <c r="G73" s="60" t="s">
        <v>113</v>
      </c>
      <c r="H73" s="174">
        <v>0</v>
      </c>
    </row>
    <row r="74" spans="1:8" ht="25.5" customHeight="1">
      <c r="A74" s="219"/>
      <c r="B74" s="65" t="s">
        <v>71</v>
      </c>
      <c r="C74" s="37">
        <v>991</v>
      </c>
      <c r="D74" s="54" t="s">
        <v>66</v>
      </c>
      <c r="E74" s="53"/>
      <c r="F74" s="72"/>
      <c r="G74" s="62"/>
      <c r="H74" s="108">
        <f>H75</f>
        <v>937.974</v>
      </c>
    </row>
    <row r="75" spans="1:8" ht="15.75" customHeight="1">
      <c r="A75" s="219"/>
      <c r="B75" s="66" t="s">
        <v>46</v>
      </c>
      <c r="C75" s="44">
        <v>991</v>
      </c>
      <c r="D75" s="51" t="s">
        <v>66</v>
      </c>
      <c r="E75" s="51" t="s">
        <v>56</v>
      </c>
      <c r="F75" s="56"/>
      <c r="G75" s="60"/>
      <c r="H75" s="41">
        <f>H76+H78+H80</f>
        <v>937.974</v>
      </c>
    </row>
    <row r="76" spans="1:8" ht="46.5" customHeight="1">
      <c r="A76" s="219"/>
      <c r="B76" s="127" t="s">
        <v>316</v>
      </c>
      <c r="C76" s="44">
        <v>991</v>
      </c>
      <c r="D76" s="51" t="s">
        <v>66</v>
      </c>
      <c r="E76" s="51" t="s">
        <v>56</v>
      </c>
      <c r="F76" s="56" t="s">
        <v>399</v>
      </c>
      <c r="G76" s="60"/>
      <c r="H76" s="41">
        <f>H77</f>
        <v>545.15</v>
      </c>
    </row>
    <row r="77" spans="1:8" ht="25.5" customHeight="1">
      <c r="A77" s="219"/>
      <c r="B77" s="67" t="s">
        <v>38</v>
      </c>
      <c r="C77" s="44">
        <v>991</v>
      </c>
      <c r="D77" s="51" t="s">
        <v>66</v>
      </c>
      <c r="E77" s="51" t="s">
        <v>56</v>
      </c>
      <c r="F77" s="56" t="s">
        <v>399</v>
      </c>
      <c r="G77" s="60" t="s">
        <v>120</v>
      </c>
      <c r="H77" s="109">
        <v>545.15</v>
      </c>
    </row>
    <row r="78" spans="1:8" ht="27" customHeight="1">
      <c r="A78" s="219"/>
      <c r="B78" s="67" t="s">
        <v>400</v>
      </c>
      <c r="C78" s="44">
        <v>991</v>
      </c>
      <c r="D78" s="51" t="s">
        <v>66</v>
      </c>
      <c r="E78" s="51" t="s">
        <v>56</v>
      </c>
      <c r="F78" s="56" t="s">
        <v>401</v>
      </c>
      <c r="G78" s="60"/>
      <c r="H78" s="173">
        <f>H79</f>
        <v>187.8</v>
      </c>
    </row>
    <row r="79" spans="1:8" ht="22.5" customHeight="1">
      <c r="A79" s="219"/>
      <c r="B79" s="67" t="s">
        <v>38</v>
      </c>
      <c r="C79" s="44">
        <v>991</v>
      </c>
      <c r="D79" s="51" t="s">
        <v>66</v>
      </c>
      <c r="E79" s="51" t="s">
        <v>56</v>
      </c>
      <c r="F79" s="56" t="s">
        <v>401</v>
      </c>
      <c r="G79" s="60" t="s">
        <v>120</v>
      </c>
      <c r="H79" s="174">
        <v>187.8</v>
      </c>
    </row>
    <row r="80" spans="1:8" ht="49.5" customHeight="1">
      <c r="A80" s="219"/>
      <c r="B80" s="67" t="s">
        <v>437</v>
      </c>
      <c r="C80" s="44">
        <v>991</v>
      </c>
      <c r="D80" s="51" t="s">
        <v>66</v>
      </c>
      <c r="E80" s="51" t="s">
        <v>56</v>
      </c>
      <c r="F80" s="56" t="s">
        <v>402</v>
      </c>
      <c r="G80" s="60"/>
      <c r="H80" s="41">
        <f>H81</f>
        <v>205.024</v>
      </c>
    </row>
    <row r="81" spans="1:8" ht="17.25" customHeight="1">
      <c r="A81" s="219"/>
      <c r="B81" s="67" t="s">
        <v>38</v>
      </c>
      <c r="C81" s="44">
        <v>991</v>
      </c>
      <c r="D81" s="51" t="s">
        <v>66</v>
      </c>
      <c r="E81" s="51" t="s">
        <v>56</v>
      </c>
      <c r="F81" s="56" t="s">
        <v>402</v>
      </c>
      <c r="G81" s="60" t="s">
        <v>120</v>
      </c>
      <c r="H81" s="109">
        <v>205.024</v>
      </c>
    </row>
    <row r="82" spans="1:8" ht="38.25" customHeight="1">
      <c r="A82" s="219"/>
      <c r="B82" s="65" t="s">
        <v>49</v>
      </c>
      <c r="C82" s="37">
        <v>991</v>
      </c>
      <c r="D82" s="54" t="s">
        <v>68</v>
      </c>
      <c r="E82" s="53"/>
      <c r="F82" s="72"/>
      <c r="G82" s="62"/>
      <c r="H82" s="108">
        <f>H83</f>
        <v>12</v>
      </c>
    </row>
    <row r="83" spans="1:8" ht="15.75">
      <c r="A83" s="219"/>
      <c r="B83" s="178" t="s">
        <v>312</v>
      </c>
      <c r="C83" s="44">
        <v>991</v>
      </c>
      <c r="D83" s="51" t="s">
        <v>68</v>
      </c>
      <c r="E83" s="51" t="s">
        <v>58</v>
      </c>
      <c r="F83" s="56"/>
      <c r="G83" s="60"/>
      <c r="H83" s="109">
        <f>H84</f>
        <v>12</v>
      </c>
    </row>
    <row r="84" spans="1:8" ht="15.75">
      <c r="A84" s="219"/>
      <c r="B84" s="86" t="s">
        <v>390</v>
      </c>
      <c r="C84" s="44">
        <v>991</v>
      </c>
      <c r="D84" s="51" t="s">
        <v>68</v>
      </c>
      <c r="E84" s="51" t="s">
        <v>58</v>
      </c>
      <c r="F84" s="150" t="s">
        <v>394</v>
      </c>
      <c r="G84" s="60"/>
      <c r="H84" s="109">
        <f>H85</f>
        <v>12</v>
      </c>
    </row>
    <row r="85" spans="1:8" ht="36" customHeight="1">
      <c r="A85" s="219"/>
      <c r="B85" s="67" t="s">
        <v>370</v>
      </c>
      <c r="C85" s="44">
        <v>990</v>
      </c>
      <c r="D85" s="51" t="s">
        <v>68</v>
      </c>
      <c r="E85" s="51" t="s">
        <v>58</v>
      </c>
      <c r="F85" s="150" t="s">
        <v>394</v>
      </c>
      <c r="G85" s="60" t="s">
        <v>113</v>
      </c>
      <c r="H85" s="109">
        <v>12</v>
      </c>
    </row>
    <row r="86" spans="1:8" ht="51">
      <c r="A86" s="219"/>
      <c r="B86" s="65" t="s">
        <v>403</v>
      </c>
      <c r="C86" s="37">
        <v>991</v>
      </c>
      <c r="D86" s="54" t="s">
        <v>404</v>
      </c>
      <c r="E86" s="53"/>
      <c r="F86" s="72"/>
      <c r="G86" s="62"/>
      <c r="H86" s="108">
        <f>H87</f>
        <v>187.46999999999997</v>
      </c>
    </row>
    <row r="87" spans="1:8" ht="25.5">
      <c r="A87" s="219"/>
      <c r="B87" s="67" t="s">
        <v>106</v>
      </c>
      <c r="C87" s="44">
        <v>991</v>
      </c>
      <c r="D87" s="51" t="s">
        <v>404</v>
      </c>
      <c r="E87" s="51" t="s">
        <v>62</v>
      </c>
      <c r="F87" s="150"/>
      <c r="G87" s="151"/>
      <c r="H87" s="175">
        <f>H88+H90+H92+H94</f>
        <v>187.46999999999997</v>
      </c>
    </row>
    <row r="88" spans="1:8" ht="29.25" customHeight="1">
      <c r="A88" s="219"/>
      <c r="B88" s="176" t="s">
        <v>405</v>
      </c>
      <c r="C88" s="44">
        <v>991</v>
      </c>
      <c r="D88" s="51" t="s">
        <v>404</v>
      </c>
      <c r="E88" s="51" t="s">
        <v>62</v>
      </c>
      <c r="F88" s="56" t="s">
        <v>406</v>
      </c>
      <c r="G88" s="60"/>
      <c r="H88" s="175">
        <f>H89</f>
        <v>177.289</v>
      </c>
    </row>
    <row r="89" spans="1:8" ht="21" customHeight="1">
      <c r="A89" s="219"/>
      <c r="B89" s="67" t="s">
        <v>38</v>
      </c>
      <c r="C89" s="44">
        <v>991</v>
      </c>
      <c r="D89" s="51" t="s">
        <v>404</v>
      </c>
      <c r="E89" s="51" t="s">
        <v>62</v>
      </c>
      <c r="F89" s="56" t="s">
        <v>406</v>
      </c>
      <c r="G89" s="60" t="s">
        <v>120</v>
      </c>
      <c r="H89" s="175">
        <v>177.289</v>
      </c>
    </row>
    <row r="90" spans="1:8" ht="25.5">
      <c r="A90" s="219"/>
      <c r="B90" s="67" t="s">
        <v>407</v>
      </c>
      <c r="C90" s="44">
        <v>991</v>
      </c>
      <c r="D90" s="51" t="s">
        <v>404</v>
      </c>
      <c r="E90" s="51" t="s">
        <v>62</v>
      </c>
      <c r="F90" s="56" t="s">
        <v>408</v>
      </c>
      <c r="G90" s="60"/>
      <c r="H90" s="175">
        <f>H91</f>
        <v>9.881</v>
      </c>
    </row>
    <row r="91" spans="1:8" ht="20.25" customHeight="1">
      <c r="A91" s="219"/>
      <c r="B91" s="67" t="s">
        <v>38</v>
      </c>
      <c r="C91" s="44">
        <v>991</v>
      </c>
      <c r="D91" s="51" t="s">
        <v>404</v>
      </c>
      <c r="E91" s="51" t="s">
        <v>62</v>
      </c>
      <c r="F91" s="56" t="s">
        <v>408</v>
      </c>
      <c r="G91" s="60" t="s">
        <v>120</v>
      </c>
      <c r="H91" s="175">
        <v>9.881</v>
      </c>
    </row>
    <row r="92" spans="1:8" ht="38.25">
      <c r="A92" s="219"/>
      <c r="B92" s="67" t="s">
        <v>415</v>
      </c>
      <c r="C92" s="44">
        <v>991</v>
      </c>
      <c r="D92" s="51" t="s">
        <v>404</v>
      </c>
      <c r="E92" s="51" t="s">
        <v>62</v>
      </c>
      <c r="F92" s="56" t="s">
        <v>409</v>
      </c>
      <c r="G92" s="60"/>
      <c r="H92" s="177">
        <f>H93</f>
        <v>0.2</v>
      </c>
    </row>
    <row r="93" spans="1:8" ht="21.75" customHeight="1">
      <c r="A93" s="219"/>
      <c r="B93" s="67" t="s">
        <v>38</v>
      </c>
      <c r="C93" s="44">
        <v>991</v>
      </c>
      <c r="D93" s="51" t="s">
        <v>404</v>
      </c>
      <c r="E93" s="51" t="s">
        <v>62</v>
      </c>
      <c r="F93" s="56" t="s">
        <v>409</v>
      </c>
      <c r="G93" s="60" t="s">
        <v>120</v>
      </c>
      <c r="H93" s="174">
        <v>0.2</v>
      </c>
    </row>
    <row r="94" spans="1:8" ht="38.25" customHeight="1">
      <c r="A94" s="219"/>
      <c r="B94" s="67" t="s">
        <v>416</v>
      </c>
      <c r="C94" s="44">
        <v>991</v>
      </c>
      <c r="D94" s="51" t="s">
        <v>404</v>
      </c>
      <c r="E94" s="51" t="s">
        <v>62</v>
      </c>
      <c r="F94" s="56" t="s">
        <v>410</v>
      </c>
      <c r="G94" s="60"/>
      <c r="H94" s="177">
        <f>H95</f>
        <v>0.1</v>
      </c>
    </row>
    <row r="95" spans="1:8" ht="26.25" customHeight="1">
      <c r="A95" s="219"/>
      <c r="B95" s="67" t="s">
        <v>38</v>
      </c>
      <c r="C95" s="44">
        <v>991</v>
      </c>
      <c r="D95" s="51" t="s">
        <v>404</v>
      </c>
      <c r="E95" s="51" t="s">
        <v>62</v>
      </c>
      <c r="F95" s="56" t="s">
        <v>410</v>
      </c>
      <c r="G95" s="60" t="s">
        <v>120</v>
      </c>
      <c r="H95" s="174">
        <v>0.1</v>
      </c>
    </row>
    <row r="96" spans="1:8" ht="24" customHeight="1">
      <c r="A96" s="220" t="s">
        <v>69</v>
      </c>
      <c r="B96" s="221"/>
      <c r="C96" s="18"/>
      <c r="D96" s="18"/>
      <c r="E96" s="18"/>
      <c r="F96" s="18"/>
      <c r="G96" s="18"/>
      <c r="H96" s="179">
        <f>H86+H82+H74+H63+H56+H43+H36+H14</f>
        <v>3250.924</v>
      </c>
    </row>
  </sheetData>
  <sheetProtection/>
  <mergeCells count="11">
    <mergeCell ref="A13:A95"/>
    <mergeCell ref="A96:B96"/>
    <mergeCell ref="A8:H9"/>
    <mergeCell ref="A11:A12"/>
    <mergeCell ref="G11:G12"/>
    <mergeCell ref="H11:H12"/>
    <mergeCell ref="B11:B12"/>
    <mergeCell ref="C11:C12"/>
    <mergeCell ref="D11:D12"/>
    <mergeCell ref="E11:E12"/>
    <mergeCell ref="F11:F12"/>
  </mergeCells>
  <printOptions/>
  <pageMargins left="0.7086614173228347" right="0.7086614173228347" top="0.2755905511811024" bottom="0.2755905511811024" header="0.15748031496062992" footer="0.31496062992125984"/>
  <pageSetup fitToHeight="2" horizontalDpi="600" verticalDpi="600" orientation="portrait" paperSize="9" scale="70" r:id="rId1"/>
  <headerFooter>
    <oddHeader>&amp;C
</oddHeader>
  </headerFooter>
  <rowBreaks count="1" manualBreakCount="1">
    <brk id="5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16"/>
  <sheetViews>
    <sheetView view="pageBreakPreview" zoomScale="115" zoomScaleSheetLayoutView="115" workbookViewId="0" topLeftCell="A1">
      <selection activeCell="A12" sqref="A12:B16"/>
    </sheetView>
  </sheetViews>
  <sheetFormatPr defaultColWidth="9.00390625" defaultRowHeight="12.75"/>
  <cols>
    <col min="1" max="1" width="31.25390625" style="6" customWidth="1"/>
    <col min="2" max="2" width="54.625" style="6" customWidth="1"/>
    <col min="3" max="3" width="14.25390625" style="6" customWidth="1"/>
    <col min="4" max="16384" width="9.125" style="6" customWidth="1"/>
  </cols>
  <sheetData>
    <row r="1" ht="12.75" customHeight="1">
      <c r="C1" s="1" t="s">
        <v>250</v>
      </c>
    </row>
    <row r="2" ht="15">
      <c r="C2" s="1" t="s">
        <v>73</v>
      </c>
    </row>
    <row r="3" ht="12.75" customHeight="1">
      <c r="C3" s="1" t="s">
        <v>330</v>
      </c>
    </row>
    <row r="4" spans="1:3" ht="15">
      <c r="A4" s="9"/>
      <c r="C4" s="1" t="s">
        <v>345</v>
      </c>
    </row>
    <row r="5" spans="1:3" ht="12.75" customHeight="1">
      <c r="A5" s="11"/>
      <c r="C5" s="1" t="s">
        <v>331</v>
      </c>
    </row>
    <row r="6" spans="1:3" ht="15">
      <c r="A6" s="12"/>
      <c r="C6" s="1"/>
    </row>
    <row r="7" ht="12.75">
      <c r="A7" s="12"/>
    </row>
    <row r="8" spans="1:3" ht="12.75" customHeight="1">
      <c r="A8" s="200" t="s">
        <v>411</v>
      </c>
      <c r="B8" s="200"/>
      <c r="C8" s="200"/>
    </row>
    <row r="9" spans="1:3" ht="12.75">
      <c r="A9" s="200"/>
      <c r="B9" s="200"/>
      <c r="C9" s="200"/>
    </row>
    <row r="10" spans="1:3" ht="12.75" customHeight="1">
      <c r="A10" s="14"/>
      <c r="C10" s="27" t="s">
        <v>29</v>
      </c>
    </row>
    <row r="11" spans="1:3" ht="21" customHeight="1">
      <c r="A11" s="19" t="s">
        <v>39</v>
      </c>
      <c r="B11" s="19" t="s">
        <v>1</v>
      </c>
      <c r="C11" s="19" t="s">
        <v>70</v>
      </c>
    </row>
    <row r="12" spans="1:3" ht="33.75" customHeight="1">
      <c r="A12" s="106" t="s">
        <v>247</v>
      </c>
      <c r="B12" s="34" t="s">
        <v>434</v>
      </c>
      <c r="C12" s="107">
        <v>0</v>
      </c>
    </row>
    <row r="13" spans="1:3" ht="36" customHeight="1">
      <c r="A13" s="33" t="s">
        <v>327</v>
      </c>
      <c r="B13" s="35" t="s">
        <v>248</v>
      </c>
      <c r="C13" s="155">
        <v>-3250.924</v>
      </c>
    </row>
    <row r="14" spans="1:3" ht="36" customHeight="1">
      <c r="A14" s="33" t="s">
        <v>328</v>
      </c>
      <c r="B14" s="34" t="s">
        <v>435</v>
      </c>
      <c r="C14" s="155">
        <f>C13</f>
        <v>-3250.924</v>
      </c>
    </row>
    <row r="15" spans="1:3" ht="34.5" customHeight="1">
      <c r="A15" s="33" t="s">
        <v>329</v>
      </c>
      <c r="B15" s="34" t="s">
        <v>249</v>
      </c>
      <c r="C15" s="155">
        <v>3250.924</v>
      </c>
    </row>
    <row r="16" spans="1:3" ht="30">
      <c r="A16" s="33" t="s">
        <v>346</v>
      </c>
      <c r="B16" s="34" t="s">
        <v>433</v>
      </c>
      <c r="C16" s="155">
        <f>C15</f>
        <v>3250.924</v>
      </c>
    </row>
  </sheetData>
  <sheetProtection/>
  <mergeCells count="1">
    <mergeCell ref="A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Header>&amp;C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B51"/>
  <sheetViews>
    <sheetView view="pageBreakPreview" zoomScale="60" zoomScaleNormal="75" zoomScalePageLayoutView="0" workbookViewId="0" topLeftCell="A1">
      <selection activeCell="A20" sqref="A20"/>
    </sheetView>
  </sheetViews>
  <sheetFormatPr defaultColWidth="9.00390625" defaultRowHeight="12.75"/>
  <cols>
    <col min="1" max="1" width="113.00390625" style="85" customWidth="1"/>
    <col min="2" max="2" width="11.875" style="84" customWidth="1"/>
  </cols>
  <sheetData>
    <row r="2" spans="1:2" ht="15.75">
      <c r="A2" s="63" t="s">
        <v>1</v>
      </c>
      <c r="B2" s="73" t="s">
        <v>153</v>
      </c>
    </row>
    <row r="3" spans="1:2" ht="15.75">
      <c r="A3" s="74" t="s">
        <v>154</v>
      </c>
      <c r="B3" s="73" t="s">
        <v>155</v>
      </c>
    </row>
    <row r="4" spans="1:2" ht="15.75">
      <c r="A4" s="75" t="s">
        <v>156</v>
      </c>
      <c r="B4" s="76" t="s">
        <v>157</v>
      </c>
    </row>
    <row r="5" spans="1:2" ht="15.75">
      <c r="A5" s="77" t="s">
        <v>158</v>
      </c>
      <c r="B5" s="76" t="s">
        <v>159</v>
      </c>
    </row>
    <row r="6" spans="1:2" ht="33" customHeight="1">
      <c r="A6" s="78" t="s">
        <v>160</v>
      </c>
      <c r="B6" s="76" t="s">
        <v>161</v>
      </c>
    </row>
    <row r="7" spans="1:2" ht="15.75">
      <c r="A7" s="78" t="s">
        <v>162</v>
      </c>
      <c r="B7" s="76" t="s">
        <v>163</v>
      </c>
    </row>
    <row r="8" spans="1:2" ht="34.5" customHeight="1">
      <c r="A8" s="78" t="s">
        <v>164</v>
      </c>
      <c r="B8" s="76" t="s">
        <v>165</v>
      </c>
    </row>
    <row r="9" spans="1:2" ht="15.75">
      <c r="A9" s="78" t="s">
        <v>166</v>
      </c>
      <c r="B9" s="76" t="s">
        <v>167</v>
      </c>
    </row>
    <row r="10" spans="1:2" ht="15.75" hidden="1">
      <c r="A10" s="78"/>
      <c r="B10" s="76"/>
    </row>
    <row r="11" spans="1:2" ht="15.75">
      <c r="A11" s="74" t="s">
        <v>149</v>
      </c>
      <c r="B11" s="73" t="s">
        <v>168</v>
      </c>
    </row>
    <row r="12" spans="1:2" s="79" customFormat="1" ht="33" customHeight="1">
      <c r="A12" s="78" t="s">
        <v>169</v>
      </c>
      <c r="B12" s="76" t="s">
        <v>170</v>
      </c>
    </row>
    <row r="13" spans="1:2" s="79" customFormat="1" ht="21.75" customHeight="1">
      <c r="A13" s="78" t="s">
        <v>171</v>
      </c>
      <c r="B13" s="76" t="s">
        <v>172</v>
      </c>
    </row>
    <row r="14" spans="1:2" ht="15.75">
      <c r="A14" s="78" t="s">
        <v>173</v>
      </c>
      <c r="B14" s="76" t="s">
        <v>174</v>
      </c>
    </row>
    <row r="15" spans="1:2" ht="30.75" customHeight="1">
      <c r="A15" s="78" t="s">
        <v>175</v>
      </c>
      <c r="B15" s="76" t="s">
        <v>176</v>
      </c>
    </row>
    <row r="16" spans="1:2" ht="15.75">
      <c r="A16" s="78" t="s">
        <v>150</v>
      </c>
      <c r="B16" s="76" t="s">
        <v>241</v>
      </c>
    </row>
    <row r="17" spans="1:2" ht="32.25" customHeight="1">
      <c r="A17" s="80" t="s">
        <v>177</v>
      </c>
      <c r="B17" s="76" t="s">
        <v>178</v>
      </c>
    </row>
    <row r="18" spans="1:2" s="79" customFormat="1" ht="38.25" customHeight="1">
      <c r="A18" s="78" t="s">
        <v>179</v>
      </c>
      <c r="B18" s="76" t="s">
        <v>180</v>
      </c>
    </row>
    <row r="19" spans="1:2" ht="15.75">
      <c r="A19" s="78" t="s">
        <v>181</v>
      </c>
      <c r="B19" s="81" t="s">
        <v>182</v>
      </c>
    </row>
    <row r="20" spans="1:2" ht="15.75">
      <c r="A20" s="78" t="s">
        <v>183</v>
      </c>
      <c r="B20" s="81" t="s">
        <v>184</v>
      </c>
    </row>
    <row r="21" spans="1:2" ht="15.75">
      <c r="A21" s="78" t="s">
        <v>185</v>
      </c>
      <c r="B21" s="81" t="s">
        <v>186</v>
      </c>
    </row>
    <row r="22" spans="1:2" ht="15.75">
      <c r="A22" s="78" t="s">
        <v>187</v>
      </c>
      <c r="B22" s="81" t="s">
        <v>188</v>
      </c>
    </row>
    <row r="23" spans="1:2" ht="15.75">
      <c r="A23" s="78" t="s">
        <v>189</v>
      </c>
      <c r="B23" s="76" t="s">
        <v>190</v>
      </c>
    </row>
    <row r="24" spans="1:2" ht="15.75" hidden="1">
      <c r="A24" s="78"/>
      <c r="B24" s="76"/>
    </row>
    <row r="25" spans="1:2" ht="15.75">
      <c r="A25" s="78" t="s">
        <v>148</v>
      </c>
      <c r="B25" s="76" t="s">
        <v>242</v>
      </c>
    </row>
    <row r="26" spans="1:2" ht="15.75">
      <c r="A26" s="82" t="s">
        <v>191</v>
      </c>
      <c r="B26" s="83" t="s">
        <v>192</v>
      </c>
    </row>
    <row r="27" spans="1:2" ht="15.75">
      <c r="A27" s="78" t="s">
        <v>193</v>
      </c>
      <c r="B27" s="81" t="s">
        <v>194</v>
      </c>
    </row>
    <row r="28" spans="1:2" ht="15.75">
      <c r="A28" s="78" t="s">
        <v>195</v>
      </c>
      <c r="B28" s="81" t="s">
        <v>196</v>
      </c>
    </row>
    <row r="29" spans="1:2" ht="30.75" customHeight="1">
      <c r="A29" s="78" t="s">
        <v>197</v>
      </c>
      <c r="B29" s="81" t="s">
        <v>198</v>
      </c>
    </row>
    <row r="30" spans="1:2" ht="30" customHeight="1">
      <c r="A30" s="78" t="s">
        <v>199</v>
      </c>
      <c r="B30" s="81" t="s">
        <v>200</v>
      </c>
    </row>
    <row r="31" spans="1:2" ht="32.25" customHeight="1">
      <c r="A31" s="78" t="s">
        <v>201</v>
      </c>
      <c r="B31" s="81" t="s">
        <v>202</v>
      </c>
    </row>
    <row r="32" spans="1:2" ht="17.25" customHeight="1">
      <c r="A32" s="78" t="s">
        <v>203</v>
      </c>
      <c r="B32" s="81" t="s">
        <v>204</v>
      </c>
    </row>
    <row r="33" spans="1:2" ht="25.5" customHeight="1">
      <c r="A33" s="78" t="s">
        <v>205</v>
      </c>
      <c r="B33" s="81" t="s">
        <v>206</v>
      </c>
    </row>
    <row r="34" spans="1:2" ht="15.75" hidden="1">
      <c r="A34" s="78"/>
      <c r="B34" s="76"/>
    </row>
    <row r="35" spans="1:2" ht="15.75">
      <c r="A35" s="74" t="s">
        <v>121</v>
      </c>
      <c r="B35" s="83" t="s">
        <v>207</v>
      </c>
    </row>
    <row r="36" spans="1:2" ht="15.75">
      <c r="A36" s="78" t="s">
        <v>208</v>
      </c>
      <c r="B36" s="81" t="s">
        <v>209</v>
      </c>
    </row>
    <row r="37" spans="1:2" ht="10.5" customHeight="1" hidden="1">
      <c r="A37" s="78"/>
      <c r="B37" s="76"/>
    </row>
    <row r="38" spans="1:2" ht="15.75">
      <c r="A38" s="74" t="s">
        <v>210</v>
      </c>
      <c r="B38" s="73" t="s">
        <v>211</v>
      </c>
    </row>
    <row r="39" spans="1:2" ht="15.75">
      <c r="A39" s="78" t="s">
        <v>212</v>
      </c>
      <c r="B39" s="76" t="s">
        <v>213</v>
      </c>
    </row>
    <row r="40" spans="1:2" ht="15.75">
      <c r="A40" s="78" t="s">
        <v>214</v>
      </c>
      <c r="B40" s="76" t="s">
        <v>215</v>
      </c>
    </row>
    <row r="41" spans="1:2" ht="25.5" customHeight="1">
      <c r="A41" s="78" t="s">
        <v>216</v>
      </c>
      <c r="B41" s="76" t="s">
        <v>217</v>
      </c>
    </row>
    <row r="42" spans="1:2" ht="11.25" customHeight="1" hidden="1">
      <c r="A42" s="78"/>
      <c r="B42" s="76"/>
    </row>
    <row r="43" spans="1:2" ht="15.75">
      <c r="A43" s="87" t="s">
        <v>122</v>
      </c>
      <c r="B43" s="102" t="s">
        <v>218</v>
      </c>
    </row>
    <row r="44" spans="1:2" ht="15.75">
      <c r="A44" s="88" t="s">
        <v>239</v>
      </c>
      <c r="B44" s="103" t="s">
        <v>219</v>
      </c>
    </row>
    <row r="45" spans="1:2" ht="10.5" customHeight="1" hidden="1">
      <c r="A45" s="88"/>
      <c r="B45" s="103"/>
    </row>
    <row r="46" spans="1:2" ht="15.75">
      <c r="A46" s="89" t="s">
        <v>116</v>
      </c>
      <c r="B46" s="102" t="s">
        <v>220</v>
      </c>
    </row>
    <row r="47" spans="1:2" ht="15.75">
      <c r="A47" s="90" t="s">
        <v>221</v>
      </c>
      <c r="B47" s="103" t="s">
        <v>222</v>
      </c>
    </row>
    <row r="48" spans="1:2" ht="15.75">
      <c r="A48" s="91" t="s">
        <v>223</v>
      </c>
      <c r="B48" s="103" t="s">
        <v>224</v>
      </c>
    </row>
    <row r="49" spans="1:2" ht="12" customHeight="1" hidden="1">
      <c r="A49" s="91"/>
      <c r="B49" s="103"/>
    </row>
    <row r="50" spans="1:2" ht="15.75">
      <c r="A50" s="92" t="s">
        <v>119</v>
      </c>
      <c r="B50" s="102" t="s">
        <v>225</v>
      </c>
    </row>
    <row r="51" spans="1:2" ht="15.75">
      <c r="A51" s="90" t="s">
        <v>226</v>
      </c>
      <c r="B51" s="103" t="s">
        <v>227</v>
      </c>
    </row>
  </sheetData>
  <sheetProtection/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2015-12-16T06:59:43Z</cp:lastPrinted>
  <dcterms:created xsi:type="dcterms:W3CDTF">2009-12-08T03:06:20Z</dcterms:created>
  <dcterms:modified xsi:type="dcterms:W3CDTF">2015-12-16T07:01:16Z</dcterms:modified>
  <cp:category/>
  <cp:version/>
  <cp:contentType/>
  <cp:contentStatus/>
</cp:coreProperties>
</file>